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ROSSVIK!$A$130:$G$148</definedName>
    <definedName name="_xlnm.Print_Area" localSheetId="2">Tech!$A$1:$G$164</definedName>
    <definedName name="_xlnm.Print_Area" localSheetId="3">'Tip Top'!$A$1:$G$172</definedName>
    <definedName name="_xlnm.Print_Area" localSheetId="4">Вентили!$A$1:$F$68</definedName>
    <definedName name="прайс_книжка_Москва" localSheetId="0">'Противовесы балансировочные'!$A$2:$J$68</definedName>
  </definedNames>
  <calcPr calcId="145621"/>
</workbook>
</file>

<file path=xl/calcChain.xml><?xml version="1.0" encoding="utf-8"?>
<calcChain xmlns="http://schemas.openxmlformats.org/spreadsheetml/2006/main">
  <c r="L55" i="1" l="1"/>
  <c r="J55" i="1"/>
  <c r="E55" i="1"/>
  <c r="G55" i="1" s="1"/>
  <c r="L69" i="1" l="1"/>
  <c r="J69" i="1" s="1"/>
  <c r="L68" i="1"/>
  <c r="L67" i="1"/>
  <c r="L61" i="1"/>
  <c r="L62" i="1"/>
  <c r="L63" i="1"/>
  <c r="L64" i="1"/>
  <c r="L65" i="1"/>
  <c r="L66" i="1"/>
  <c r="L70" i="1"/>
  <c r="E70" i="1"/>
  <c r="G70" i="1" s="1"/>
  <c r="E69" i="1"/>
  <c r="G69" i="1" s="1"/>
  <c r="H31" i="5" l="1"/>
  <c r="F31" i="5" s="1"/>
  <c r="I133" i="3" l="1"/>
  <c r="I132" i="3"/>
  <c r="I128" i="3"/>
  <c r="I127" i="3"/>
  <c r="I126" i="3"/>
  <c r="I125" i="3"/>
  <c r="I124" i="3"/>
  <c r="I123" i="3"/>
  <c r="G165" i="3" l="1"/>
  <c r="G83" i="4" l="1"/>
  <c r="E60" i="1" l="1"/>
  <c r="I37" i="8" l="1"/>
  <c r="I23" i="8"/>
  <c r="G23" i="8" s="1"/>
  <c r="G37" i="8"/>
  <c r="I251" i="2" l="1"/>
  <c r="G251" i="2" s="1"/>
  <c r="I250" i="2"/>
  <c r="G250" i="2" s="1"/>
  <c r="I249" i="2"/>
  <c r="G249" i="2" s="1"/>
  <c r="I248" i="2"/>
  <c r="G248" i="2" s="1"/>
  <c r="I247" i="2"/>
  <c r="G247" i="2" s="1"/>
  <c r="I48" i="8" l="1"/>
  <c r="G48" i="8" s="1"/>
  <c r="I47" i="8"/>
  <c r="G47" i="8" s="1"/>
  <c r="I45" i="8"/>
  <c r="G45" i="8" s="1"/>
  <c r="I44" i="8"/>
  <c r="G44" i="8" s="1"/>
  <c r="I42" i="8"/>
  <c r="G42" i="8" s="1"/>
  <c r="I40" i="8"/>
  <c r="G40" i="8" s="1"/>
  <c r="I39" i="8"/>
  <c r="G39" i="8" s="1"/>
  <c r="I35" i="8"/>
  <c r="G35" i="8" s="1"/>
  <c r="I33" i="8"/>
  <c r="G33" i="8" s="1"/>
  <c r="I32" i="8"/>
  <c r="G32" i="8" s="1"/>
  <c r="I30" i="8"/>
  <c r="G30" i="8" s="1"/>
  <c r="I28" i="8"/>
  <c r="G28" i="8" s="1"/>
  <c r="I27" i="8"/>
  <c r="G27" i="8" s="1"/>
  <c r="I26" i="8"/>
  <c r="G26" i="8" s="1"/>
  <c r="I25" i="8"/>
  <c r="G25" i="8" s="1"/>
  <c r="I22" i="8"/>
  <c r="G22" i="8" s="1"/>
  <c r="I21" i="8"/>
  <c r="G21" i="8" s="1"/>
  <c r="I20" i="8"/>
  <c r="G20" i="8" s="1"/>
  <c r="I18" i="8"/>
  <c r="G18" i="8" s="1"/>
  <c r="I17" i="8"/>
  <c r="G17" i="8" s="1"/>
  <c r="I16" i="8"/>
  <c r="G16" i="8" s="1"/>
  <c r="I48" i="6"/>
  <c r="G48" i="6" s="1"/>
  <c r="I47" i="6"/>
  <c r="G47" i="6" s="1"/>
  <c r="I46" i="6"/>
  <c r="G46" i="6" s="1"/>
  <c r="I45" i="6"/>
  <c r="G45" i="6" s="1"/>
  <c r="I44" i="6"/>
  <c r="G44" i="6" s="1"/>
  <c r="I43" i="6"/>
  <c r="G43" i="6" s="1"/>
  <c r="I42" i="6"/>
  <c r="G42" i="6" s="1"/>
  <c r="I41" i="6"/>
  <c r="G41" i="6" s="1"/>
  <c r="I39" i="6"/>
  <c r="I38" i="6"/>
  <c r="G38" i="6" s="1"/>
  <c r="I37" i="6"/>
  <c r="I36" i="6"/>
  <c r="G36" i="6" s="1"/>
  <c r="I35" i="6"/>
  <c r="I33" i="6"/>
  <c r="G33" i="6" s="1"/>
  <c r="I32" i="6"/>
  <c r="G32" i="6" s="1"/>
  <c r="I31" i="6"/>
  <c r="G31" i="6" s="1"/>
  <c r="I30" i="6"/>
  <c r="G30" i="6" s="1"/>
  <c r="I29" i="6"/>
  <c r="G29" i="6" s="1"/>
  <c r="I27" i="6"/>
  <c r="I26" i="6"/>
  <c r="G26" i="6" s="1"/>
  <c r="I25" i="6"/>
  <c r="I23" i="6"/>
  <c r="G23" i="6" s="1"/>
  <c r="I22" i="6"/>
  <c r="G22" i="6" s="1"/>
  <c r="I21" i="6"/>
  <c r="G21" i="6" s="1"/>
  <c r="I20" i="6"/>
  <c r="G20" i="6" s="1"/>
  <c r="I18" i="6"/>
  <c r="G18" i="6" s="1"/>
  <c r="I17" i="6"/>
  <c r="I16" i="6"/>
  <c r="G16" i="6" s="1"/>
  <c r="H60" i="5"/>
  <c r="F60" i="5" s="1"/>
  <c r="H42" i="5"/>
  <c r="F42" i="5" s="1"/>
  <c r="H39" i="5"/>
  <c r="F39" i="5" s="1"/>
  <c r="H38" i="5"/>
  <c r="F38" i="5" s="1"/>
  <c r="H37" i="5"/>
  <c r="F37" i="5" s="1"/>
  <c r="H30" i="5"/>
  <c r="H29" i="5"/>
  <c r="F29" i="5" s="1"/>
  <c r="H28" i="5"/>
  <c r="F28" i="5" s="1"/>
  <c r="H27" i="5"/>
  <c r="F27" i="5" s="1"/>
  <c r="H16" i="8" l="1"/>
  <c r="G17" i="6"/>
  <c r="G25" i="6"/>
  <c r="G37" i="6"/>
  <c r="G27" i="6"/>
  <c r="G35" i="6"/>
  <c r="G39" i="6"/>
  <c r="H16" i="6" l="1"/>
  <c r="H68" i="5"/>
  <c r="F68" i="5"/>
  <c r="H67" i="5"/>
  <c r="F67" i="5" s="1"/>
  <c r="H66" i="5"/>
  <c r="F66" i="5" s="1"/>
  <c r="H65" i="5"/>
  <c r="F65" i="5" s="1"/>
  <c r="H64" i="5"/>
  <c r="F64" i="5" s="1"/>
  <c r="H63" i="5"/>
  <c r="F63" i="5" s="1"/>
  <c r="H62" i="5"/>
  <c r="F62" i="5" s="1"/>
  <c r="H58" i="5"/>
  <c r="F58" i="5" s="1"/>
  <c r="H57" i="5"/>
  <c r="F57" i="5" s="1"/>
  <c r="H56" i="5"/>
  <c r="F56" i="5" s="1"/>
  <c r="H55" i="5"/>
  <c r="F55" i="5" s="1"/>
  <c r="H54" i="5"/>
  <c r="F54" i="5" s="1"/>
  <c r="H53" i="5"/>
  <c r="F53" i="5" s="1"/>
  <c r="H51" i="5"/>
  <c r="F51" i="5" s="1"/>
  <c r="H50" i="5"/>
  <c r="F50" i="5" s="1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3" i="5"/>
  <c r="F43" i="5" s="1"/>
  <c r="H41" i="5"/>
  <c r="F41" i="5" s="1"/>
  <c r="H40" i="5"/>
  <c r="F40" i="5" s="1"/>
  <c r="H36" i="5"/>
  <c r="F36" i="5" s="1"/>
  <c r="H35" i="5"/>
  <c r="F35" i="5" s="1"/>
  <c r="H34" i="5"/>
  <c r="F34" i="5" s="1"/>
  <c r="H33" i="5"/>
  <c r="F33" i="5" s="1"/>
  <c r="H32" i="5"/>
  <c r="F32" i="5" s="1"/>
  <c r="F30" i="5"/>
  <c r="H26" i="5"/>
  <c r="F26" i="5" s="1"/>
  <c r="H25" i="5"/>
  <c r="F25" i="5" s="1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 s="1"/>
  <c r="G16" i="5" l="1"/>
  <c r="I87" i="4"/>
  <c r="I119" i="4"/>
  <c r="G119" i="4" s="1"/>
  <c r="I118" i="4"/>
  <c r="G118" i="4" s="1"/>
  <c r="I104" i="4"/>
  <c r="I35" i="4"/>
  <c r="I34" i="4"/>
  <c r="I148" i="4"/>
  <c r="I146" i="4"/>
  <c r="G146" i="4" s="1"/>
  <c r="I145" i="4"/>
  <c r="G145" i="4" s="1"/>
  <c r="I143" i="4"/>
  <c r="G143" i="4" s="1"/>
  <c r="I142" i="4"/>
  <c r="G142" i="4" s="1"/>
  <c r="I140" i="4"/>
  <c r="G140" i="4" s="1"/>
  <c r="I139" i="4"/>
  <c r="G139" i="4" s="1"/>
  <c r="I137" i="4"/>
  <c r="I136" i="4"/>
  <c r="G136" i="4" s="1"/>
  <c r="I135" i="4"/>
  <c r="I133" i="4"/>
  <c r="G133" i="4" s="1"/>
  <c r="G137" i="4"/>
  <c r="I132" i="4"/>
  <c r="G132" i="4" s="1"/>
  <c r="I172" i="4"/>
  <c r="G172" i="4" s="1"/>
  <c r="I171" i="4"/>
  <c r="G171" i="4" s="1"/>
  <c r="I169" i="4"/>
  <c r="G169" i="4" s="1"/>
  <c r="I168" i="4"/>
  <c r="G168" i="4" s="1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 s="1"/>
  <c r="I157" i="4"/>
  <c r="G157" i="4" s="1"/>
  <c r="I156" i="4"/>
  <c r="G156" i="4" s="1"/>
  <c r="G148" i="4"/>
  <c r="G135" i="4"/>
  <c r="G104" i="4" l="1"/>
  <c r="G87" i="4"/>
  <c r="G34" i="4" l="1"/>
  <c r="G35" i="4"/>
  <c r="I23" i="4" l="1"/>
  <c r="G23" i="4" s="1"/>
  <c r="I154" i="4"/>
  <c r="G154" i="4" s="1"/>
  <c r="I153" i="4"/>
  <c r="G153" i="4" s="1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 s="1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 s="1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 s="1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 s="1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 s="1"/>
  <c r="I70" i="4"/>
  <c r="G70" i="4" s="1"/>
  <c r="I69" i="4"/>
  <c r="G69" i="4" s="1"/>
  <c r="I68" i="4"/>
  <c r="G68" i="4" s="1"/>
  <c r="I64" i="4"/>
  <c r="G64" i="4" s="1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 s="1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 s="1"/>
  <c r="I47" i="4"/>
  <c r="G47" i="4" s="1"/>
  <c r="I46" i="4"/>
  <c r="G46" i="4" s="1"/>
  <c r="I45" i="4"/>
  <c r="G45" i="4" s="1"/>
  <c r="I44" i="4"/>
  <c r="G44" i="4" s="1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 s="1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 s="1"/>
  <c r="I22" i="4"/>
  <c r="G22" i="4" s="1"/>
  <c r="I21" i="4"/>
  <c r="G21" i="4" s="1"/>
  <c r="I20" i="4"/>
  <c r="G20" i="4" s="1"/>
  <c r="I19" i="4"/>
  <c r="G19" i="4" s="1"/>
  <c r="I18" i="4"/>
  <c r="G18" i="4" s="1"/>
  <c r="I17" i="4"/>
  <c r="G17" i="4" s="1"/>
  <c r="I16" i="4"/>
  <c r="G16" i="4" s="1"/>
  <c r="I163" i="3"/>
  <c r="G163" i="3" s="1"/>
  <c r="I156" i="3"/>
  <c r="G156" i="3" s="1"/>
  <c r="I155" i="3"/>
  <c r="G155" i="3" s="1"/>
  <c r="I154" i="3"/>
  <c r="G154" i="3" s="1"/>
  <c r="I153" i="3"/>
  <c r="G153" i="3" s="1"/>
  <c r="I152" i="3"/>
  <c r="G152" i="3" s="1"/>
  <c r="I151" i="3"/>
  <c r="G151" i="3" s="1"/>
  <c r="H16" i="4" l="1"/>
  <c r="G133" i="3"/>
  <c r="G132" i="3"/>
  <c r="G128" i="3"/>
  <c r="G127" i="3"/>
  <c r="G126" i="3"/>
  <c r="G125" i="3"/>
  <c r="G124" i="3"/>
  <c r="G123" i="3"/>
  <c r="I54" i="3" l="1"/>
  <c r="G54" i="3" s="1"/>
  <c r="I147" i="2" l="1"/>
  <c r="I146" i="2"/>
  <c r="G146" i="2" s="1"/>
  <c r="I145" i="2"/>
  <c r="G145" i="2" s="1"/>
  <c r="I144" i="2"/>
  <c r="G144" i="2" s="1"/>
  <c r="I143" i="2"/>
  <c r="G143" i="2" s="1"/>
  <c r="I142" i="2"/>
  <c r="I141" i="2"/>
  <c r="G141" i="2" s="1"/>
  <c r="I140" i="2"/>
  <c r="G140" i="2" s="1"/>
  <c r="I139" i="2"/>
  <c r="I138" i="2"/>
  <c r="I137" i="2"/>
  <c r="G137" i="2" s="1"/>
  <c r="I136" i="2"/>
  <c r="G136" i="2" s="1"/>
  <c r="I135" i="2"/>
  <c r="G135" i="2" s="1"/>
  <c r="I134" i="2"/>
  <c r="I133" i="2"/>
  <c r="G133" i="2" s="1"/>
  <c r="I132" i="2"/>
  <c r="G132" i="2" s="1"/>
  <c r="G147" i="2"/>
  <c r="G142" i="2"/>
  <c r="G139" i="2"/>
  <c r="G138" i="2"/>
  <c r="G134" i="2"/>
  <c r="I28" i="3" l="1"/>
  <c r="G28" i="3" s="1"/>
  <c r="I164" i="3" l="1"/>
  <c r="G164" i="3" s="1"/>
  <c r="I162" i="3"/>
  <c r="G162" i="3" s="1"/>
  <c r="I161" i="3"/>
  <c r="G161" i="3" s="1"/>
  <c r="I160" i="3"/>
  <c r="G160" i="3" s="1"/>
  <c r="I150" i="3"/>
  <c r="G150" i="3" s="1"/>
  <c r="I149" i="3"/>
  <c r="G149" i="3" s="1"/>
  <c r="I148" i="3"/>
  <c r="G148" i="3" s="1"/>
  <c r="I147" i="3"/>
  <c r="G147" i="3" s="1"/>
  <c r="I146" i="3"/>
  <c r="G146" i="3" s="1"/>
  <c r="I145" i="3"/>
  <c r="G145" i="3" s="1"/>
  <c r="I144" i="3"/>
  <c r="G144" i="3" s="1"/>
  <c r="I143" i="3"/>
  <c r="G143" i="3" s="1"/>
  <c r="I142" i="3"/>
  <c r="G142" i="3" s="1"/>
  <c r="I141" i="3"/>
  <c r="G141" i="3" s="1"/>
  <c r="I140" i="3"/>
  <c r="G140" i="3" s="1"/>
  <c r="I139" i="3"/>
  <c r="G139" i="3" s="1"/>
  <c r="I138" i="3"/>
  <c r="G138" i="3" s="1"/>
  <c r="I137" i="3"/>
  <c r="G137" i="3" s="1"/>
  <c r="I119" i="3"/>
  <c r="G119" i="3" s="1"/>
  <c r="I118" i="3"/>
  <c r="G118" i="3" s="1"/>
  <c r="I117" i="3"/>
  <c r="G117" i="3" s="1"/>
  <c r="I116" i="3"/>
  <c r="G116" i="3" s="1"/>
  <c r="I115" i="3"/>
  <c r="G115" i="3" s="1"/>
  <c r="I114" i="3"/>
  <c r="G114" i="3" s="1"/>
  <c r="I110" i="3"/>
  <c r="G110" i="3" s="1"/>
  <c r="I109" i="3"/>
  <c r="G109" i="3" s="1"/>
  <c r="I108" i="3"/>
  <c r="G108" i="3" s="1"/>
  <c r="I107" i="3"/>
  <c r="G107" i="3" s="1"/>
  <c r="I106" i="3"/>
  <c r="G106" i="3" s="1"/>
  <c r="I105" i="3"/>
  <c r="G105" i="3" s="1"/>
  <c r="I104" i="3"/>
  <c r="G104" i="3" s="1"/>
  <c r="I100" i="3"/>
  <c r="G100" i="3" s="1"/>
  <c r="I99" i="3"/>
  <c r="G99" i="3" s="1"/>
  <c r="I98" i="3"/>
  <c r="G98" i="3" s="1"/>
  <c r="I97" i="3"/>
  <c r="G97" i="3" s="1"/>
  <c r="I96" i="3"/>
  <c r="G96" i="3" s="1"/>
  <c r="I95" i="3"/>
  <c r="G95" i="3" s="1"/>
  <c r="I94" i="3"/>
  <c r="G94" i="3" s="1"/>
  <c r="I93" i="3"/>
  <c r="G93" i="3" s="1"/>
  <c r="I92" i="3"/>
  <c r="G92" i="3" s="1"/>
  <c r="I91" i="3"/>
  <c r="G91" i="3" s="1"/>
  <c r="I90" i="3"/>
  <c r="G90" i="3" s="1"/>
  <c r="I86" i="3"/>
  <c r="G86" i="3" s="1"/>
  <c r="I85" i="3"/>
  <c r="G85" i="3" s="1"/>
  <c r="I84" i="3"/>
  <c r="G84" i="3" s="1"/>
  <c r="I83" i="3"/>
  <c r="G83" i="3" s="1"/>
  <c r="I82" i="3"/>
  <c r="G82" i="3" s="1"/>
  <c r="I81" i="3"/>
  <c r="G81" i="3" s="1"/>
  <c r="I80" i="3"/>
  <c r="G80" i="3" s="1"/>
  <c r="I79" i="3"/>
  <c r="G79" i="3" s="1"/>
  <c r="I75" i="3"/>
  <c r="G75" i="3" s="1"/>
  <c r="I74" i="3"/>
  <c r="G74" i="3" s="1"/>
  <c r="I73" i="3"/>
  <c r="G73" i="3" s="1"/>
  <c r="I72" i="3"/>
  <c r="G72" i="3" s="1"/>
  <c r="I71" i="3"/>
  <c r="G71" i="3" s="1"/>
  <c r="I70" i="3"/>
  <c r="G70" i="3" s="1"/>
  <c r="I69" i="3"/>
  <c r="G69" i="3" s="1"/>
  <c r="I68" i="3"/>
  <c r="G68" i="3" s="1"/>
  <c r="I67" i="3"/>
  <c r="G67" i="3" s="1"/>
  <c r="I66" i="3"/>
  <c r="G66" i="3" s="1"/>
  <c r="I65" i="3"/>
  <c r="G65" i="3" s="1"/>
  <c r="I61" i="3"/>
  <c r="G61" i="3" s="1"/>
  <c r="I60" i="3"/>
  <c r="G60" i="3" s="1"/>
  <c r="I59" i="3"/>
  <c r="G59" i="3" s="1"/>
  <c r="I58" i="3"/>
  <c r="G58" i="3" s="1"/>
  <c r="I57" i="3"/>
  <c r="G57" i="3" s="1"/>
  <c r="I56" i="3"/>
  <c r="G56" i="3" s="1"/>
  <c r="I55" i="3"/>
  <c r="G55" i="3" s="1"/>
  <c r="I53" i="3"/>
  <c r="G53" i="3" s="1"/>
  <c r="I52" i="3"/>
  <c r="G52" i="3" s="1"/>
  <c r="I51" i="3"/>
  <c r="G51" i="3" s="1"/>
  <c r="I50" i="3"/>
  <c r="G50" i="3" s="1"/>
  <c r="I49" i="3"/>
  <c r="G49" i="3" s="1"/>
  <c r="I48" i="3"/>
  <c r="G48" i="3" s="1"/>
  <c r="I47" i="3"/>
  <c r="G47" i="3" s="1"/>
  <c r="I46" i="3"/>
  <c r="G46" i="3" s="1"/>
  <c r="I45" i="3"/>
  <c r="G45" i="3" s="1"/>
  <c r="I44" i="3"/>
  <c r="G44" i="3" s="1"/>
  <c r="I43" i="3"/>
  <c r="G43" i="3" s="1"/>
  <c r="I42" i="3"/>
  <c r="G42" i="3" s="1"/>
  <c r="I41" i="3"/>
  <c r="G41" i="3" s="1"/>
  <c r="I40" i="3"/>
  <c r="G40" i="3" s="1"/>
  <c r="I39" i="3"/>
  <c r="G39" i="3" s="1"/>
  <c r="I35" i="3"/>
  <c r="G35" i="3" s="1"/>
  <c r="I34" i="3"/>
  <c r="G34" i="3" s="1"/>
  <c r="I33" i="3"/>
  <c r="G33" i="3" s="1"/>
  <c r="I32" i="3"/>
  <c r="G32" i="3" s="1"/>
  <c r="I27" i="3"/>
  <c r="G27" i="3" s="1"/>
  <c r="I26" i="3"/>
  <c r="G26" i="3" s="1"/>
  <c r="I25" i="3"/>
  <c r="G25" i="3" s="1"/>
  <c r="I24" i="3"/>
  <c r="G24" i="3" s="1"/>
  <c r="I22" i="3"/>
  <c r="G22" i="3" s="1"/>
  <c r="I21" i="3"/>
  <c r="G21" i="3" s="1"/>
  <c r="I20" i="3"/>
  <c r="G20" i="3" s="1"/>
  <c r="I19" i="3"/>
  <c r="G19" i="3" s="1"/>
  <c r="I18" i="3"/>
  <c r="G18" i="3" s="1"/>
  <c r="I17" i="3"/>
  <c r="G17" i="3" s="1"/>
  <c r="I16" i="3"/>
  <c r="G16" i="3" s="1"/>
  <c r="H16" i="3" l="1"/>
  <c r="I213" i="2"/>
  <c r="G213" i="2" s="1"/>
  <c r="I212" i="2"/>
  <c r="G212" i="2" s="1"/>
  <c r="I211" i="2"/>
  <c r="I210" i="2"/>
  <c r="G210" i="2" s="1"/>
  <c r="I209" i="2"/>
  <c r="G209" i="2" s="1"/>
  <c r="I208" i="2"/>
  <c r="G208" i="2" s="1"/>
  <c r="I207" i="2"/>
  <c r="G207" i="2" s="1"/>
  <c r="I206" i="2"/>
  <c r="I205" i="2"/>
  <c r="G205" i="2" s="1"/>
  <c r="I204" i="2"/>
  <c r="G204" i="2" s="1"/>
  <c r="I203" i="2"/>
  <c r="G203" i="2" s="1"/>
  <c r="I202" i="2"/>
  <c r="I201" i="2"/>
  <c r="G201" i="2" s="1"/>
  <c r="I200" i="2"/>
  <c r="G200" i="2" s="1"/>
  <c r="I199" i="2"/>
  <c r="G199" i="2" s="1"/>
  <c r="I198" i="2"/>
  <c r="I197" i="2"/>
  <c r="G197" i="2" s="1"/>
  <c r="I196" i="2"/>
  <c r="G196" i="2" s="1"/>
  <c r="G211" i="2"/>
  <c r="G206" i="2"/>
  <c r="G202" i="2"/>
  <c r="G198" i="2"/>
  <c r="I192" i="2"/>
  <c r="G192" i="2" s="1"/>
  <c r="I191" i="2"/>
  <c r="G191" i="2" s="1"/>
  <c r="I190" i="2"/>
  <c r="G190" i="2" s="1"/>
  <c r="I189" i="2"/>
  <c r="G189" i="2" s="1"/>
  <c r="I188" i="2"/>
  <c r="G188" i="2" s="1"/>
  <c r="I187" i="2"/>
  <c r="G187" i="2" s="1"/>
  <c r="I186" i="2"/>
  <c r="G186" i="2" s="1"/>
  <c r="I185" i="2"/>
  <c r="G185" i="2" s="1"/>
  <c r="I184" i="2"/>
  <c r="G184" i="2" s="1"/>
  <c r="I183" i="2" l="1"/>
  <c r="G183" i="2" s="1"/>
  <c r="I182" i="2"/>
  <c r="G182" i="2" s="1"/>
  <c r="I181" i="2"/>
  <c r="G181" i="2" s="1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295" i="2" l="1"/>
  <c r="I293" i="2"/>
  <c r="I292" i="2"/>
  <c r="I291" i="2"/>
  <c r="I290" i="2"/>
  <c r="I289" i="2"/>
  <c r="I288" i="2"/>
  <c r="I286" i="2"/>
  <c r="I285" i="2"/>
  <c r="I284" i="2"/>
  <c r="I282" i="2"/>
  <c r="I281" i="2"/>
  <c r="I280" i="2"/>
  <c r="I278" i="2"/>
  <c r="I277" i="2"/>
  <c r="I276" i="2"/>
  <c r="I274" i="2"/>
  <c r="I273" i="2"/>
  <c r="I272" i="2"/>
  <c r="I171" i="2" l="1"/>
  <c r="G171" i="2" s="1"/>
  <c r="I170" i="2"/>
  <c r="G170" i="2" s="1"/>
  <c r="I169" i="2"/>
  <c r="G169" i="2" s="1"/>
  <c r="I168" i="2"/>
  <c r="G168" i="2" s="1"/>
  <c r="I167" i="2"/>
  <c r="G167" i="2" s="1"/>
  <c r="I166" i="2"/>
  <c r="I165" i="2"/>
  <c r="G165" i="2" s="1"/>
  <c r="I164" i="2"/>
  <c r="G164" i="2" s="1"/>
  <c r="I163" i="2"/>
  <c r="G163" i="2" s="1"/>
  <c r="G166" i="2"/>
  <c r="I159" i="2" l="1"/>
  <c r="G159" i="2" s="1"/>
  <c r="I158" i="2"/>
  <c r="G158" i="2" s="1"/>
  <c r="I157" i="2"/>
  <c r="G157" i="2" s="1"/>
  <c r="I156" i="2"/>
  <c r="G156" i="2" s="1"/>
  <c r="I155" i="2"/>
  <c r="G155" i="2" s="1"/>
  <c r="I154" i="2"/>
  <c r="I153" i="2"/>
  <c r="G153" i="2" s="1"/>
  <c r="I152" i="2"/>
  <c r="G152" i="2" s="1"/>
  <c r="I151" i="2"/>
  <c r="G151" i="2" s="1"/>
  <c r="G154" i="2"/>
  <c r="G295" i="2"/>
  <c r="G289" i="2"/>
  <c r="G290" i="2"/>
  <c r="G291" i="2"/>
  <c r="G292" i="2"/>
  <c r="G293" i="2"/>
  <c r="G288" i="2"/>
  <c r="G285" i="2"/>
  <c r="G286" i="2"/>
  <c r="G284" i="2"/>
  <c r="G281" i="2"/>
  <c r="G282" i="2"/>
  <c r="G280" i="2"/>
  <c r="G277" i="2"/>
  <c r="G278" i="2"/>
  <c r="G276" i="2"/>
  <c r="G273" i="2"/>
  <c r="G274" i="2"/>
  <c r="G272" i="2"/>
  <c r="I268" i="2"/>
  <c r="G268" i="2" s="1"/>
  <c r="I267" i="2"/>
  <c r="G267" i="2" s="1"/>
  <c r="I266" i="2"/>
  <c r="G266" i="2" s="1"/>
  <c r="I265" i="2"/>
  <c r="G265" i="2" s="1"/>
  <c r="I264" i="2"/>
  <c r="G264" i="2" s="1"/>
  <c r="I263" i="2"/>
  <c r="G263" i="2" s="1"/>
  <c r="I262" i="2"/>
  <c r="G262" i="2" s="1"/>
  <c r="I261" i="2"/>
  <c r="G261" i="2" s="1"/>
  <c r="I260" i="2"/>
  <c r="G260" i="2" s="1"/>
  <c r="I259" i="2"/>
  <c r="G259" i="2" s="1"/>
  <c r="I258" i="2"/>
  <c r="G258" i="2" s="1"/>
  <c r="I257" i="2"/>
  <c r="G257" i="2" s="1"/>
  <c r="I256" i="2"/>
  <c r="G256" i="2" s="1"/>
  <c r="I255" i="2"/>
  <c r="G255" i="2" s="1"/>
  <c r="I128" i="2"/>
  <c r="G128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I116" i="2"/>
  <c r="G116" i="2" s="1"/>
  <c r="I115" i="2"/>
  <c r="G115" i="2" s="1"/>
  <c r="I114" i="2"/>
  <c r="G114" i="2" s="1"/>
  <c r="I113" i="2"/>
  <c r="G113" i="2" s="1"/>
  <c r="I112" i="2"/>
  <c r="I111" i="2"/>
  <c r="G111" i="2" s="1"/>
  <c r="I110" i="2"/>
  <c r="G110" i="2" s="1"/>
  <c r="G117" i="2"/>
  <c r="G112" i="2"/>
  <c r="I243" i="2" l="1"/>
  <c r="G243" i="2" s="1"/>
  <c r="I242" i="2"/>
  <c r="G242" i="2" s="1"/>
  <c r="I241" i="2"/>
  <c r="G241" i="2" s="1"/>
  <c r="I240" i="2"/>
  <c r="G240" i="2" s="1"/>
  <c r="I239" i="2"/>
  <c r="G239" i="2" s="1"/>
  <c r="I238" i="2"/>
  <c r="G238" i="2" s="1"/>
  <c r="I234" i="2" l="1"/>
  <c r="G234" i="2" s="1"/>
  <c r="I233" i="2"/>
  <c r="G233" i="2" s="1"/>
  <c r="I232" i="2"/>
  <c r="G232" i="2" s="1"/>
  <c r="I231" i="2"/>
  <c r="G231" i="2" s="1"/>
  <c r="I230" i="2"/>
  <c r="G230" i="2" s="1"/>
  <c r="I229" i="2"/>
  <c r="G229" i="2" s="1"/>
  <c r="I225" i="2"/>
  <c r="G225" i="2" s="1"/>
  <c r="I224" i="2"/>
  <c r="G224" i="2" s="1"/>
  <c r="I223" i="2"/>
  <c r="I222" i="2"/>
  <c r="G222" i="2" s="1"/>
  <c r="I221" i="2"/>
  <c r="G221" i="2" s="1"/>
  <c r="I220" i="2"/>
  <c r="I219" i="2"/>
  <c r="G219" i="2" s="1"/>
  <c r="I218" i="2"/>
  <c r="G218" i="2" s="1"/>
  <c r="I217" i="2"/>
  <c r="G217" i="2" s="1"/>
  <c r="G220" i="2"/>
  <c r="G223" i="2"/>
  <c r="I106" i="2"/>
  <c r="G106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I83" i="2"/>
  <c r="G83" i="2" s="1"/>
  <c r="I82" i="2"/>
  <c r="G82" i="2" s="1"/>
  <c r="I81" i="2"/>
  <c r="G81" i="2" s="1"/>
  <c r="G84" i="2"/>
  <c r="I77" i="2"/>
  <c r="G77" i="2" s="1"/>
  <c r="I76" i="2"/>
  <c r="G76" i="2" s="1"/>
  <c r="I75" i="2"/>
  <c r="G75" i="2" s="1"/>
  <c r="I74" i="2"/>
  <c r="G74" i="2" s="1"/>
  <c r="I73" i="2"/>
  <c r="G73" i="2" s="1"/>
  <c r="I72" i="2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G72" i="2"/>
  <c r="I41" i="2" l="1"/>
  <c r="I40" i="2"/>
  <c r="I39" i="2"/>
  <c r="I38" i="2"/>
  <c r="I34" i="2"/>
  <c r="I33" i="2"/>
  <c r="I32" i="2"/>
  <c r="I31" i="2"/>
  <c r="I30" i="2"/>
  <c r="I29" i="2"/>
  <c r="I28" i="2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G40" i="2" l="1"/>
  <c r="G30" i="2"/>
  <c r="G31" i="2"/>
  <c r="G28" i="2"/>
  <c r="G32" i="2"/>
  <c r="G29" i="2"/>
  <c r="G33" i="2"/>
  <c r="G34" i="2"/>
  <c r="G38" i="2"/>
  <c r="G39" i="2"/>
  <c r="G41" i="2"/>
  <c r="H16" i="2" l="1"/>
  <c r="L56" i="1"/>
  <c r="J56" i="1" s="1"/>
  <c r="L54" i="1"/>
  <c r="J54" i="1" s="1"/>
  <c r="L53" i="1"/>
  <c r="J53" i="1" s="1"/>
  <c r="L52" i="1"/>
  <c r="J52" i="1" s="1"/>
  <c r="L51" i="1"/>
  <c r="J51" i="1" s="1"/>
  <c r="L50" i="1"/>
  <c r="J50" i="1" s="1"/>
  <c r="L49" i="1"/>
  <c r="J49" i="1" s="1"/>
  <c r="G50" i="1"/>
  <c r="G51" i="1"/>
  <c r="G52" i="1"/>
  <c r="G53" i="1"/>
  <c r="G54" i="1"/>
  <c r="G56" i="1"/>
  <c r="G49" i="1"/>
  <c r="E50" i="1" l="1"/>
  <c r="E51" i="1"/>
  <c r="E52" i="1"/>
  <c r="E53" i="1"/>
  <c r="E54" i="1"/>
  <c r="E56" i="1"/>
  <c r="E49" i="1"/>
  <c r="J68" i="1"/>
  <c r="J67" i="1"/>
  <c r="J66" i="1"/>
  <c r="J64" i="1"/>
  <c r="J63" i="1"/>
  <c r="J62" i="1"/>
  <c r="J61" i="1"/>
  <c r="L60" i="1"/>
  <c r="J60" i="1" s="1"/>
  <c r="G61" i="1"/>
  <c r="G62" i="1"/>
  <c r="G63" i="1"/>
  <c r="G64" i="1"/>
  <c r="G65" i="1"/>
  <c r="G66" i="1"/>
  <c r="G67" i="1"/>
  <c r="G68" i="1"/>
  <c r="G60" i="1"/>
  <c r="E61" i="1"/>
  <c r="E62" i="1"/>
  <c r="E63" i="1"/>
  <c r="E64" i="1"/>
  <c r="E65" i="1"/>
  <c r="E66" i="1"/>
  <c r="E67" i="1"/>
  <c r="E68" i="1"/>
  <c r="L45" i="1" l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G34" i="1"/>
  <c r="G36" i="1"/>
  <c r="G38" i="1"/>
  <c r="G40" i="1"/>
  <c r="G42" i="1"/>
  <c r="G44" i="1"/>
  <c r="G33" i="1"/>
  <c r="E34" i="1"/>
  <c r="E35" i="1"/>
  <c r="G35" i="1" s="1"/>
  <c r="E36" i="1"/>
  <c r="E37" i="1"/>
  <c r="G37" i="1" s="1"/>
  <c r="E38" i="1"/>
  <c r="E39" i="1"/>
  <c r="G39" i="1" s="1"/>
  <c r="E40" i="1"/>
  <c r="E41" i="1"/>
  <c r="G41" i="1" s="1"/>
  <c r="E42" i="1"/>
  <c r="E43" i="1"/>
  <c r="G43" i="1" s="1"/>
  <c r="E44" i="1"/>
  <c r="E45" i="1"/>
  <c r="G45" i="1" s="1"/>
  <c r="E33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J70" i="1"/>
  <c r="J65" i="1" l="1"/>
  <c r="K16" i="1" s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<sst xmlns="http://schemas.openxmlformats.org/spreadsheetml/2006/main" count="1736" uniqueCount="1178">
  <si>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</si>
  <si>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</si>
  <si>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</si>
  <si>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</si>
  <si>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</si>
  <si>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</si>
  <si>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</si>
  <si>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</si>
  <si>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</si>
  <si>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</si>
  <si>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</si>
  <si>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</si>
  <si>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</si>
  <si>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</si>
  <si>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</si>
  <si>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</si>
  <si>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</si>
  <si>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</si>
  <si>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</si>
  <si>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</si>
  <si>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</si>
  <si>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</si>
  <si>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</si>
  <si>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</si>
  <si>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</si>
  <si>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</si>
  <si>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</si>
  <si>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</si>
  <si>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</si>
  <si>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</si>
  <si>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</si>
  <si>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</si>
  <si>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</si>
  <si>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</si>
  <si>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</si>
  <si>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</si>
  <si>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</si>
  <si>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0061S</t>
  </si>
  <si>
    <t>0062S</t>
  </si>
  <si>
    <t>0081</t>
  </si>
  <si>
    <t>0081S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</si>
  <si>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</si>
  <si>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</si>
  <si>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</si>
  <si>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</si>
  <si>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</si>
  <si>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</si>
  <si>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</si>
  <si>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</si>
  <si>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</si>
  <si>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</si>
  <si>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</si>
  <si>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</si>
  <si>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</si>
  <si>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</si>
  <si>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</si>
  <si>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</si>
  <si>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</si>
  <si>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</si>
  <si>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</si>
  <si>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</si>
  <si>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</si>
  <si>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</si>
  <si>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</si>
  <si>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</si>
  <si>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</si>
  <si>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</si>
  <si>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</si>
  <si>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</si>
  <si>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</si>
  <si>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</si>
  <si>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</si>
  <si>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</si>
  <si>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</si>
  <si>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</si>
  <si>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</si>
  <si>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</si>
  <si>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</si>
  <si>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</si>
  <si>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</si>
  <si>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</si>
  <si>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</si>
  <si>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</si>
  <si>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</si>
  <si>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</si>
  <si>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</si>
  <si>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</si>
  <si>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</si>
  <si>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</si>
  <si>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</si>
  <si>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</si>
  <si>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</si>
  <si>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</si>
  <si>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</si>
  <si>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</si>
  <si>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</si>
  <si>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</si>
  <si>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</si>
  <si>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</si>
  <si>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</si>
  <si>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</si>
  <si>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</si>
  <si>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</si>
  <si>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</si>
  <si>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</si>
  <si>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</si>
  <si>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</si>
  <si>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</si>
  <si>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</si>
  <si>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</si>
  <si>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</si>
  <si>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</si>
  <si>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</si>
  <si>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</si>
  <si>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</si>
  <si>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</si>
  <si>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</si>
  <si>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</si>
  <si>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</si>
  <si>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стандарт, скотч Norton - 60 гр.</t>
  </si>
  <si>
    <t>Противовес балансировочный, адгезивный, тонкий, скотч Norton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</si>
  <si>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</si>
  <si>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</si>
  <si>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</si>
  <si>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</si>
  <si>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</si>
  <si>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</si>
  <si>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</si>
  <si>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</si>
  <si>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</si>
  <si>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</si>
  <si>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</si>
  <si>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</si>
  <si>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</si>
  <si>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</si>
  <si>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</si>
  <si>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</si>
  <si>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</si>
  <si>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</si>
  <si>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</si>
  <si>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</si>
  <si>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</si>
  <si>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</si>
  <si>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</si>
  <si>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</si>
  <si>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</si>
  <si>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</si>
  <si>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</si>
  <si>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</si>
  <si>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</si>
  <si>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</si>
  <si>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</si>
  <si>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</si>
  <si>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</si>
  <si>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</si>
  <si>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</si>
  <si>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</si>
  <si>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</si>
  <si>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</si>
  <si>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</si>
  <si>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</si>
  <si>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</si>
  <si>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</si>
  <si>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</si>
  <si>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</si>
  <si>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</si>
  <si>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</si>
  <si>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</si>
  <si>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</si>
  <si>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</si>
  <si>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</si>
  <si>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</si>
  <si>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</si>
  <si>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</si>
  <si>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</si>
  <si>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</si>
  <si>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</si>
  <si>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</si>
  <si>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</si>
  <si>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</si>
  <si>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</si>
  <si>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</si>
  <si>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</si>
  <si>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</si>
  <si>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</si>
  <si>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</si>
  <si>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</si>
  <si>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</si>
  <si>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</si>
  <si>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</si>
  <si>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</si>
  <si>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</si>
  <si>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</si>
  <si>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</si>
  <si>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</si>
  <si>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</si>
  <si>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</si>
  <si>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</si>
  <si>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</si>
  <si>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</si>
  <si>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</si>
  <si>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</si>
  <si>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</si>
  <si>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</si>
  <si>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</si>
  <si>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</si>
  <si>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</si>
  <si>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</si>
  <si>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</si>
  <si>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</si>
  <si>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</si>
  <si>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</si>
  <si>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</si>
  <si>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</si>
  <si>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</si>
  <si>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</si>
  <si>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</si>
  <si>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</si>
  <si>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</si>
  <si>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</si>
  <si>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</si>
  <si>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</si>
  <si>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</si>
  <si>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</si>
  <si>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</si>
  <si>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</si>
  <si>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</si>
  <si>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</si>
  <si>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</si>
  <si>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</si>
  <si>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</si>
  <si>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</si>
  <si>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</si>
  <si>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</si>
  <si>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</si>
  <si>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</si>
  <si>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</si>
  <si>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</si>
  <si>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</si>
  <si>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</si>
  <si>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</si>
  <si>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</si>
  <si>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R-231 (термо)</t>
  </si>
  <si>
    <t>ТЕРМОпластырь кордовый Rossvik 110х155 мм/2 (10 шт.), R-231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</si>
  <si>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</si>
  <si>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</si>
  <si>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</si>
  <si>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</si>
  <si>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</si>
  <si>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</si>
  <si>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</si>
  <si>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</si>
  <si>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</si>
  <si>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</si>
  <si>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</si>
  <si>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</si>
  <si>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</si>
  <si>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</si>
  <si>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</si>
  <si>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</si>
  <si>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</si>
  <si>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</si>
  <si>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</si>
  <si>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</si>
  <si>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</si>
  <si>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</si>
  <si>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</si>
  <si>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</si>
  <si>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Г-7-1</t>
  </si>
  <si>
    <t>Г-7-2</t>
  </si>
  <si>
    <t>Г-7-3</t>
  </si>
  <si>
    <t>Г-9-1</t>
  </si>
  <si>
    <t>Г-9-2</t>
  </si>
  <si>
    <t>Г-9-3</t>
  </si>
  <si>
    <t>Г-12-1</t>
  </si>
  <si>
    <t>Г-12-2</t>
  </si>
  <si>
    <t>Г-12-3</t>
  </si>
  <si>
    <t> Грибки для ремонта проколов грузовых шин:</t>
  </si>
  <si>
    <t>Г-12-1 К</t>
  </si>
  <si>
    <t>Г-12-2 К</t>
  </si>
  <si>
    <t>Г-15-1 К</t>
  </si>
  <si>
    <t>Г-15-2 К</t>
  </si>
  <si>
    <t>Г-18-1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</si>
  <si>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</si>
  <si>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</si>
  <si>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</si>
  <si>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</si>
  <si>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</si>
  <si>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</si>
  <si>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</si>
  <si>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</si>
  <si>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</si>
  <si>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</si>
  <si>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</si>
  <si>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</si>
  <si>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</si>
  <si>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</si>
  <si>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</si>
  <si>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</si>
  <si>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</si>
  <si>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Герметик бескамерного слоя Rossvik, 220 гр. (банка с кистью)</t>
  </si>
  <si>
    <t>Клей активатор Rossvik, 320 гр.(банка с кистью)</t>
  </si>
  <si>
    <t>Клей активатор Rossvik, 1 кг. (банка с кистью)</t>
  </si>
  <si>
    <t>Грибки с проволочной ножкой Rossvik (без адгезива) 12х90мм (10 шт.)</t>
  </si>
  <si>
    <t>Грибки с проволочной ножкой Rossvik (с адгезивом) 12х90мм (10 шт.)</t>
  </si>
  <si>
    <t>Грибки с проволочной ножкой Rossvik (без адгезива) 15х100мм (10 шт.)</t>
  </si>
  <si>
    <t>Грибки с проволочной ножкой Rossvik (с адгезивом) 15х100мм (10 шт.)</t>
  </si>
  <si>
    <t>Грибки с проволочной ножкой Rossvik (без адгезива) 18х100мм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</si>
  <si>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</si>
  <si>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</si>
  <si>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</si>
  <si>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</si>
  <si>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</si>
  <si>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</si>
  <si>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</si>
  <si>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</si>
  <si>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</si>
  <si>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</si>
  <si>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</si>
  <si>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</si>
  <si>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</si>
  <si>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</si>
  <si>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</si>
  <si>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</si>
  <si>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</si>
  <si>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</si>
  <si>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</si>
  <si>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</si>
  <si>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</si>
  <si>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</si>
  <si>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</si>
  <si>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</si>
  <si>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Резина сырая низкотемпературная Rossvik, 1,3 мм, 1 кг.</t>
  </si>
  <si>
    <t>Резина сырая низкотемпературная Rossvik, 3,0 мм, 1 кг.</t>
  </si>
  <si>
    <t>Резина сырая низкотемпературная Rossvik, 1,3 мм, 2 кг.</t>
  </si>
  <si>
    <t>Резина сырая низкотемпературная Rossvik, 3,0 мм, 2 кг.</t>
  </si>
  <si>
    <t>Резина сырая низкотемпературная Rossvik, 1,3 мм, 5 кг.</t>
  </si>
  <si>
    <t>Резина сырая низкотемпературная Rossvik, 3,0 мм, 5 кг.</t>
  </si>
  <si>
    <t>Шнуровая резиновая смесь для экструдера, 15 кг.</t>
  </si>
  <si>
    <t>РСН 1000-1,3</t>
  </si>
  <si>
    <t>РСН 1000-3,0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</si>
  <si>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</si>
  <si>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</si>
  <si>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</si>
  <si>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</si>
  <si>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</si>
  <si>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</si>
  <si>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</si>
  <si>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</si>
  <si>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</si>
  <si>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</si>
  <si>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</si>
  <si>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</si>
  <si>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</si>
  <si>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</si>
  <si>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</si>
  <si>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</si>
  <si>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</si>
  <si>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</si>
  <si>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</si>
  <si>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</si>
  <si>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</si>
  <si>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</si>
  <si>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Очиститель буферный Rossvik (спрей) 650гр.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</si>
  <si>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</si>
  <si>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</si>
  <si>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</si>
  <si>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</si>
  <si>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</si>
  <si>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</si>
  <si>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</si>
  <si>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</si>
  <si>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</si>
  <si>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</si>
  <si>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</si>
  <si>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</si>
  <si>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</si>
  <si>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</si>
  <si>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</si>
  <si>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</si>
  <si>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</si>
  <si>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</si>
  <si>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</si>
  <si>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</si>
  <si>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</si>
  <si>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</si>
  <si>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</si>
  <si>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</si>
  <si>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</si>
  <si>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</si>
  <si>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</si>
  <si>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</si>
  <si>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</si>
  <si>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</si>
  <si>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</si>
  <si>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</si>
  <si>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</si>
  <si>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</si>
  <si>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</si>
  <si>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</si>
  <si>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Пластырь металлокорд. Rossvik 135х510 мм (5 шт.), RS-545</t>
  </si>
  <si>
    <t>RS-551</t>
  </si>
  <si>
    <t>Пластырь металлокорд. Rossvik 245х590 мм (1 шт.), RS-551</t>
  </si>
  <si>
    <t>Пластырь металлокорд. комбинированный Rossvik</t>
  </si>
  <si>
    <t>CRS-42 a</t>
  </si>
  <si>
    <t>CRS-42 d</t>
  </si>
  <si>
    <t>CRS-44 a</t>
  </si>
  <si>
    <t>CRS-44 c</t>
  </si>
  <si>
    <t>CRS-44 d</t>
  </si>
  <si>
    <t>CRS-45 d</t>
  </si>
  <si>
    <t>CRS-46 d</t>
  </si>
  <si>
    <t>CRS-451 d</t>
  </si>
  <si>
    <t>Пластырь металлокорд. комбинированный Rossvik 130х260 мм (10 шт.), CRS-42 a</t>
  </si>
  <si>
    <t>CRS-42 с</t>
  </si>
  <si>
    <t>Пластырь металлокорд. комбинированный Rossvik 130х260 мм (10 шт.), CRS-42 d</t>
  </si>
  <si>
    <t>Пластырь металлокорд. комбинированный Rossvik 130х340 мм (10 шт.), CRS-44 a</t>
  </si>
  <si>
    <t>Пластырь металлокорд. комбинированный Rossvik 130х340 мм (10 шт.), CRS-44 c</t>
  </si>
  <si>
    <t>Пластырь металлокорд. комбинированный Rossvik 130х340 мм (10 шт.), CRS-44 d</t>
  </si>
  <si>
    <t>Пластырь металлокорд. комбинированный Rossvik 180х230 мм (10 шт.), CRS-45 d</t>
  </si>
  <si>
    <t>Пластырь металлокорд. комбинированный Rossvik 180х300 мм (10 шт.), CRS-451 d</t>
  </si>
  <si>
    <t>Пластырь металлокорд. комбинированный Rossvik 180х440 мм (10 шт.), CRS-46 d</t>
  </si>
  <si>
    <t>ТЕРМОпластырь металлокорд. комбинированный Rossvik</t>
  </si>
  <si>
    <t>СRS-42C (термо)</t>
  </si>
  <si>
    <t>СRS-42D (термо)</t>
  </si>
  <si>
    <t>СRS-42А (термо)</t>
  </si>
  <si>
    <t>СRS-44C (термо)</t>
  </si>
  <si>
    <t>СRS-44D (термо)</t>
  </si>
  <si>
    <t>СRS-44А (термо)</t>
  </si>
  <si>
    <t>CRS-45D (термо)</t>
  </si>
  <si>
    <t>CRS-451D (термо)</t>
  </si>
  <si>
    <t>CRS-46D (термо)</t>
  </si>
  <si>
    <t>ТЕРМОпластырь металлокорд. комбинированный Rossvik 130х260 мм (10 шт.), СRS-42C (термо)</t>
  </si>
  <si>
    <t>Пластырь металлокорд. комбинированный Rossvik 130х260 мм (10 шт.), CRS-42 с</t>
  </si>
  <si>
    <t>ТЕРМОпластырь металлокорд. комбинированный Rossvik 130х260 мм (10 шт.), СRS-42D (термо)</t>
  </si>
  <si>
    <t>ТЕРМОпластырь металлокорд. комбинированный Rossvik 130х340 мм (10 шт.), СRS-44C (термо)</t>
  </si>
  <si>
    <t>ТЕРМОпластырь металлокорд. комбинированный Rossvik 130х340 мм (10 шт.), СRS-44D (термо)</t>
  </si>
  <si>
    <t>ТЕРМОпластырь металлокорд. комбинированный Rossvik 130х340 мм (10 шт.), СRS-44А (термо)</t>
  </si>
  <si>
    <t>ТЕРМОпластырь металлокорд. комбинированный Rossvik 180х230 мм (10 шт.), CRS-45D (термо)</t>
  </si>
  <si>
    <t>ТЕРМОпластырь металлокорд. комбинированный Rossvik 180х300 мм (10 шт.), CRS-451D (термо)</t>
  </si>
  <si>
    <t>ТЕРМОпластырь металлокорд. комбинированный Rossvik 180х440 мм (10 шт.), CRS-46D (термо)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</si>
  <si>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</si>
  <si>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</si>
  <si>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</si>
  <si>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</si>
  <si>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</si>
  <si>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</si>
  <si>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</si>
  <si>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</si>
  <si>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</si>
  <si>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</si>
  <si>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</si>
  <si>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</si>
  <si>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</si>
  <si>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</si>
  <si>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</si>
  <si>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</si>
  <si>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</si>
  <si>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</si>
  <si>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</si>
  <si>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</si>
  <si>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</si>
  <si>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</si>
  <si>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</si>
  <si>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</si>
  <si>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</si>
  <si>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</si>
  <si>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</si>
  <si>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</si>
  <si>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</si>
  <si>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</si>
  <si>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</si>
  <si>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</si>
  <si>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</si>
  <si>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</si>
  <si>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</si>
  <si>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</si>
  <si>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</si>
  <si>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</si>
  <si>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</si>
  <si>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</si>
  <si>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</si>
  <si>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</si>
  <si>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</si>
  <si>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</si>
  <si>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</si>
  <si>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</si>
  <si>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</si>
  <si>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</si>
  <si>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</si>
  <si>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</si>
  <si>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</si>
  <si>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</si>
  <si>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</si>
  <si>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</si>
  <si>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</si>
  <si>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</si>
  <si>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</si>
  <si>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</si>
  <si>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</si>
  <si>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</si>
  <si>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</si>
  <si>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</si>
  <si>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</si>
  <si>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</si>
  <si>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</si>
  <si>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</si>
  <si>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</si>
  <si>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</si>
  <si>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</si>
  <si>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</si>
  <si>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</si>
  <si>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</si>
  <si>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</si>
  <si>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</si>
  <si>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</si>
  <si>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</si>
  <si>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</si>
  <si>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</si>
  <si>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</si>
  <si>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</si>
  <si>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</si>
  <si>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</si>
  <si>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</si>
  <si>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</si>
  <si>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</si>
  <si>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</si>
  <si>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</si>
  <si>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</si>
  <si>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</si>
  <si>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</si>
  <si>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</si>
  <si>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</si>
  <si>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</si>
  <si>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</si>
  <si>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</si>
  <si>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</si>
  <si>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</si>
  <si>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</si>
  <si>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</si>
  <si>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</si>
  <si>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</si>
  <si>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</si>
  <si>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</si>
  <si>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</si>
  <si>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</si>
  <si>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Пластырь кордовый Tech CT-37 125х170 мм/3 (5 шт.), 179</t>
  </si>
  <si>
    <t>Пластырь кордовый Tech CT-40 100х200 мм/3 (10 шт.), 180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</si>
  <si>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</si>
  <si>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</si>
  <si>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</si>
  <si>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</si>
  <si>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</si>
  <si>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</si>
  <si>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</si>
  <si>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</si>
  <si>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</si>
  <si>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</si>
  <si>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</si>
  <si>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</si>
  <si>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</si>
  <si>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200х580 мм (5 шт.), RS-549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</si>
  <si>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</si>
  <si>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</si>
  <si>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Tech CT-42 125х250 мм/4 (5 шт.), 182</t>
  </si>
  <si>
    <t>Пластырь кордовый Tech CT-44 125х330 мм/4 (5 шт.), 184</t>
  </si>
  <si>
    <t>Пластырь кордовый Tech CT-46 140х405 мм/4 (5 шт.), 186</t>
  </si>
  <si>
    <t>Пластырь кордовый Tech CT-50 190х500 мм/6 (3 шт.), 188</t>
  </si>
  <si>
    <t>Пластырь кордовый Tech CT-52 250х510 мм/6 (3 шт.), 190</t>
  </si>
  <si>
    <t>Пластырь кордовый Tech CT-56 250х635 мм/8 (3 шт.), 192</t>
  </si>
  <si>
    <t>Пластырь кордовый Tech CT-80 150х195 мм/2 (5 шт.), 196</t>
  </si>
  <si>
    <t>Пластырь кордовый Tech CT-82 190х250 мм/3 (5 шт.), 197</t>
  </si>
  <si>
    <t>Пластырь кордовый Tech CT-84 215х290 мм/3 (5 шт.), 198</t>
  </si>
  <si>
    <t>Пластырь кордовый Tech CT-86 245х340 мм/3 (5 шт.), 199</t>
  </si>
  <si>
    <t>Пластырь кордовый радиальный "Centech"</t>
  </si>
  <si>
    <t>Заплаты для ремонта камер "2-Way":</t>
  </si>
  <si>
    <t>Пластырь кордовый диагональный Tech BP-3 100х100 мм/2 (10 шт.), 603</t>
  </si>
  <si>
    <t>Пластырь кордовый диагональный Tech BP-4 130х130 мм/4 (10 шт.), 604</t>
  </si>
  <si>
    <t>Пластырь кордовый диагональный Tech BP-5 165х165 мм/4 (10 шт.), 605</t>
  </si>
  <si>
    <t>Пластырь кордовый диагональный Tech BP-6 240х240 мм/4 (10 шт.), 606</t>
  </si>
  <si>
    <t>Пластырь кордовый диагональный Tech BP-7 290х290 мм/6 (5 шт.), 607</t>
  </si>
  <si>
    <t>Пластырь кордовый диагональный Tech BP-8 340х340 мм/6 (5 шт.), 608</t>
  </si>
  <si>
    <t>Пластырь кордовый диагональный Tech BP-9 380х380 мм/8 (3 шт.), 609</t>
  </si>
  <si>
    <t>Пластырь кордовый диагональный Tech BP-10 430х430 мм/8 (3 шт.), 610</t>
  </si>
  <si>
    <t>Пластырь кордовый диагональный Tech BPТ-0 200х200 мм/4 (10 шт.), 620</t>
  </si>
  <si>
    <t>Пластырь кордовый диагональный Tech BPТ-1 225х225 мм/4 (5 шт.), 621</t>
  </si>
  <si>
    <t>Пластырь кордовый диагональный Tech BPТ-2 275х275 мм/4 (5 шт.), 622</t>
  </si>
  <si>
    <t>Пластырь кордовый диагональный Tech BPТ-3 375х375 мм/4 (5 шт.), 623</t>
  </si>
  <si>
    <t>Пластырь кордовый диагональный Tech BPТ-4 225х225 мм/4 (5 шт.), 624</t>
  </si>
  <si>
    <t>Пластырь кордовый диагональный Tech BPТ-5 275х275 мм/4 (5 шт.), 625</t>
  </si>
  <si>
    <t>Пластырь кордовый диагональный Tech BPТ-6 375х375 мм/4 (5 шт.), 626</t>
  </si>
  <si>
    <t>Пластырь кордовый диагональный Tech BPТ-7 490х490 мм/4 (3 шт.), 627</t>
  </si>
  <si>
    <t>Пластырь кордовый  "BPТ", для ремонта тракторных покрышек.</t>
  </si>
  <si>
    <t>Пластырь кордовый "TOR", для ремонта покрышек внедорожников.</t>
  </si>
  <si>
    <t>Пластырь кордовый "BP" для диагональных покрышек.</t>
  </si>
  <si>
    <t>Заплаты универсальные "Ultra" для ремонта радиальных шин и камер:</t>
  </si>
  <si>
    <t>Пластырь кордовый диагональный Tech TOR-1 180х180 мм/3 (10 шт.), 386</t>
  </si>
  <si>
    <t>Пластырь кордовый диагональный Tech TOR-2 205х205 мм/4 (10 шт.), 387</t>
  </si>
  <si>
    <t>Пластырь кордовый диагональный Tech TOR-3 230х230 мм/5 (5 шт.), 388</t>
  </si>
  <si>
    <t>Пластырь кордовый диагональный Tech TOR-5 330х330 мм/6 (5 шт.), 390</t>
  </si>
  <si>
    <t>Пластырь кордовый диагональный Tech TOR-4 230х230 мм/6 (5 шт.), 389</t>
  </si>
  <si>
    <t>Пластырь кордовый диагональный Tech TOR-6 380х380 мм/8 (3 шт.), 391</t>
  </si>
  <si>
    <t>Пластырь кордовый диагональный Tech TOR-7 430х430 мм/9 (3 шт.), 392</t>
  </si>
  <si>
    <t>Пластырь кордовый диагональный Tech TOR-8 480х480 мм/10 (1 шт.), 393</t>
  </si>
  <si>
    <t>Пластырь кордовый диагональный Tech TOR-9 530х530 мм/12 (1 шт.), 394</t>
  </si>
  <si>
    <t>Пластырь кордовый диагональный Tech TOR-10 580х580 мм/12 (1 шт.), 395</t>
  </si>
  <si>
    <t>Пластырь кордовый диагональный Tech TOR-11 620х620 мм/13 (1 шт.), 396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</si>
  <si>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</si>
  <si>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</si>
  <si>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</si>
  <si>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</si>
  <si>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</si>
  <si>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</si>
  <si>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</si>
  <si>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</si>
  <si>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</si>
  <si>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</si>
  <si>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</si>
  <si>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</si>
  <si>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254-1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</si>
  <si>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</si>
  <si>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</si>
  <si>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</si>
  <si>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</si>
  <si>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</si>
  <si>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Ножка грибка Tech, 28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</si>
  <si>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</si>
  <si>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</si>
  <si>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</si>
  <si>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</si>
  <si>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</si>
  <si>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</si>
  <si>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</si>
  <si>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</si>
  <si>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</si>
  <si>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</si>
  <si>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</si>
  <si>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</si>
  <si>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</si>
  <si>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</si>
  <si>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</si>
  <si>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</si>
  <si>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</si>
  <si>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</si>
  <si>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</si>
  <si>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</si>
  <si>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</si>
  <si>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Заплатка универсальная многоцелевая Tech 76х76 мм (30шт)</t>
  </si>
  <si>
    <t>Заплатка универсальная Tech 45 мм (100шт)</t>
  </si>
  <si>
    <t>Заплатка универсальная Tech 55 мм (80шт)</t>
  </si>
  <si>
    <t>220-1</t>
  </si>
  <si>
    <t>Жгуты Tech с кордом Permacure II, длина 95 мм, тонкие (50 шт.)</t>
  </si>
  <si>
    <t>Жгуты Tech с кордом Permacure II, длина 95 мм, тонкие (10 шт.)</t>
  </si>
  <si>
    <t>222-1</t>
  </si>
  <si>
    <t>Жгуты Tech установка без клея для ремонта бескамерных покрышек.</t>
  </si>
  <si>
    <t>Клей для горячей вулканизации Rossvik, 220 гр. (банка с кистью)</t>
  </si>
  <si>
    <t>Клей для горячей вулканизации Rossvik, 1000 гр. (банка с кистью)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</si>
  <si>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</si>
  <si>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</si>
  <si>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</si>
  <si>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</si>
  <si>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</si>
  <si>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</si>
  <si>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Паста очищающая для рук с медицинскими добавками, 2,05 кг.</t>
  </si>
  <si>
    <t>Паста очищающая для рук с медицинскими добавками и пемзой, 2,05 кг.</t>
  </si>
  <si>
    <t>734Q</t>
  </si>
  <si>
    <t>Жидкость для разбортировки Tech BEAD BREAKER, 945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</si>
  <si>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</si>
  <si>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</si>
  <si>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</si>
  <si>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</si>
  <si>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</si>
  <si>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Клей Tech CHEMICAL VULCANIZING FLUID, 50 гр. (тюбик)</t>
  </si>
  <si>
    <t>Клей Tech CHEMICAL VULCANIZING FLUID, 20 гр. (тюбик)</t>
  </si>
  <si>
    <t>765</t>
  </si>
  <si>
    <t>766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</si>
  <si>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</si>
  <si>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</si>
  <si>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</si>
  <si>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</si>
  <si>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</si>
  <si>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</si>
  <si>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</si>
  <si>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</si>
  <si>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</si>
  <si>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</si>
  <si>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</si>
  <si>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</si>
  <si>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</si>
  <si>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</si>
  <si>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</si>
  <si>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</si>
  <si>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</si>
  <si>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</si>
  <si>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</si>
  <si>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</si>
  <si>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850</t>
  </si>
  <si>
    <t>Резина для вулканизации (толщина 3 мм, ширина 150 мм), 4,5 кг.</t>
  </si>
  <si>
    <t>Резина для вулканизации (толщина 3 мм, ширина 25 мм), 0,9 кг.</t>
  </si>
  <si>
    <t>Резина для вулканизации (толщина 1,5 мм, ширина 25 мм), 0,9 кг.</t>
  </si>
  <si>
    <t>Резина для вулканизации (толщина 1,5 мм, ширина 50 мм), 1,8 кг.</t>
  </si>
  <si>
    <t>Резина для вулканизации (толщина 1,5 мм, ширина 100 мм), 3,6 кг.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</si>
  <si>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</si>
  <si>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</si>
  <si>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</si>
  <si>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</si>
  <si>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</si>
  <si>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</si>
  <si>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</si>
  <si>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</si>
  <si>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</si>
  <si>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</si>
  <si>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</si>
  <si>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</si>
  <si>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</si>
  <si>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</si>
  <si>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</si>
  <si>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</si>
  <si>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</si>
  <si>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</si>
  <si>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</si>
  <si>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</si>
  <si>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</si>
  <si>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</si>
  <si>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</si>
  <si>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</si>
  <si>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</si>
  <si>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</si>
  <si>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</si>
  <si>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</si>
  <si>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</si>
  <si>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</si>
  <si>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</si>
  <si>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</si>
  <si>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</si>
  <si>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</si>
  <si>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</si>
  <si>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</si>
  <si>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</si>
  <si>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</si>
  <si>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</si>
  <si>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</si>
  <si>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</si>
  <si>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</si>
  <si>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</si>
  <si>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</si>
  <si>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</si>
  <si>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</si>
  <si>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</si>
  <si>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</si>
  <si>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</si>
  <si>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</si>
  <si>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</si>
  <si>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</si>
  <si>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</si>
  <si>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</si>
  <si>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</si>
  <si>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</si>
  <si>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</si>
  <si>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</si>
  <si>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</si>
  <si>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</si>
  <si>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</si>
  <si>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</si>
  <si>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</si>
  <si>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</si>
  <si>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</si>
  <si>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</si>
  <si>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</si>
  <si>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</si>
  <si>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</si>
  <si>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</si>
  <si>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</si>
  <si>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</si>
  <si>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</si>
  <si>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</si>
  <si>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</si>
  <si>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</si>
  <si>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</si>
  <si>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</si>
  <si>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</si>
  <si>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</si>
  <si>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</si>
  <si>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</si>
  <si>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</si>
  <si>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</si>
  <si>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</si>
  <si>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</si>
  <si>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</si>
  <si>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</si>
  <si>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</si>
  <si>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</si>
  <si>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</si>
  <si>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</si>
  <si>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</si>
  <si>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</si>
  <si>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</si>
  <si>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</si>
  <si>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</si>
  <si>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</si>
  <si>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</si>
  <si>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</si>
  <si>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</si>
  <si>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</si>
  <si>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</si>
  <si>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</si>
  <si>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</si>
  <si>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</si>
  <si>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</si>
  <si>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</si>
  <si>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</si>
  <si>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</si>
  <si>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</si>
  <si>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</si>
  <si>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</si>
  <si>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</si>
  <si>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</si>
  <si>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</si>
  <si>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</si>
  <si>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</si>
  <si>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</si>
  <si>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</si>
  <si>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</si>
  <si>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</si>
  <si>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</si>
  <si>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</si>
  <si>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</si>
  <si>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</si>
  <si>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</si>
  <si>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</si>
  <si>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</si>
  <si>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</si>
  <si>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</si>
  <si>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</si>
  <si>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</si>
  <si>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</si>
  <si>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</si>
  <si>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</si>
  <si>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</si>
  <si>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</si>
  <si>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</si>
  <si>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</si>
  <si>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</si>
  <si>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</si>
  <si>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</si>
  <si>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</si>
  <si>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</si>
  <si>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</si>
  <si>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</si>
  <si>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</si>
  <si>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</si>
  <si>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</si>
  <si>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</si>
  <si>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</si>
  <si>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</si>
  <si>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</si>
  <si>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</si>
  <si>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</si>
  <si>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</si>
  <si>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</si>
  <si>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</si>
  <si>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</si>
  <si>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</si>
  <si>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</si>
  <si>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</si>
  <si>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</si>
  <si>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</si>
  <si>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</si>
  <si>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</si>
  <si>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</si>
  <si>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</si>
  <si>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</si>
  <si>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</si>
  <si>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</si>
  <si>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</si>
  <si>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</si>
  <si>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</si>
  <si>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</si>
  <si>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</si>
  <si>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</si>
  <si>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</si>
  <si>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</si>
  <si>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</si>
  <si>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</si>
  <si>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</si>
  <si>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</si>
  <si>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</si>
  <si>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</si>
  <si>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</si>
  <si>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</si>
  <si>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</si>
  <si>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</si>
  <si>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</si>
  <si>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</si>
  <si>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</si>
  <si>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</si>
  <si>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</si>
  <si>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</si>
  <si>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</si>
  <si>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</si>
  <si>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</si>
  <si>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</si>
  <si>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</si>
  <si>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</si>
  <si>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</si>
  <si>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</si>
  <si>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</si>
  <si>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</si>
  <si>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</si>
  <si>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</si>
  <si>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</si>
  <si>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</si>
  <si>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</si>
  <si>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</si>
  <si>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</si>
  <si>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</si>
  <si>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</si>
  <si>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</si>
  <si>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</si>
  <si>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</si>
  <si>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</si>
  <si>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</si>
  <si>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</si>
  <si>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</si>
  <si>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</si>
  <si>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</si>
  <si>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</si>
  <si>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</si>
  <si>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</si>
  <si>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</si>
  <si>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</si>
  <si>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</si>
  <si>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</si>
  <si>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</si>
  <si>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</si>
  <si>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</si>
  <si>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</si>
  <si>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</si>
  <si>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</si>
  <si>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</si>
  <si>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</si>
  <si>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</si>
  <si>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</si>
  <si>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</si>
  <si>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</si>
  <si>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</si>
  <si>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</si>
  <si>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</si>
  <si>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</si>
  <si>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</si>
  <si>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</si>
  <si>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</si>
  <si>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</si>
  <si>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</si>
  <si>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</si>
  <si>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</si>
  <si>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</si>
  <si>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</si>
  <si>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</si>
  <si>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</si>
  <si>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</si>
  <si>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</si>
  <si>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</si>
  <si>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</si>
  <si>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</si>
  <si>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</si>
  <si>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</si>
  <si>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</si>
  <si>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</si>
  <si>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</si>
  <si>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</si>
  <si>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</si>
  <si>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</si>
  <si>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</si>
  <si>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</si>
  <si>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</si>
  <si>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</si>
  <si>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</si>
  <si>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</si>
  <si>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</si>
  <si>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</si>
  <si>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</si>
  <si>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</si>
  <si>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</si>
  <si>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</si>
  <si>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</si>
  <si>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</si>
  <si>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</si>
  <si>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</si>
  <si>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</si>
  <si>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</si>
  <si>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</si>
  <si>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</si>
  <si>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</si>
  <si>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</si>
  <si>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</si>
  <si>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</si>
  <si>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</si>
  <si>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</si>
  <si>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</si>
  <si>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</si>
  <si>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</si>
  <si>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</si>
  <si>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</si>
  <si>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</si>
  <si>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</si>
  <si>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</si>
  <si>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</si>
  <si>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</si>
  <si>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</si>
  <si>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</si>
  <si>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</si>
  <si>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</si>
  <si>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</si>
  <si>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</si>
  <si>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</si>
  <si>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</si>
  <si>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</si>
  <si>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</si>
  <si>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</si>
  <si>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</si>
  <si>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</si>
  <si>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</si>
  <si>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</si>
  <si>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</si>
  <si>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</si>
  <si>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</si>
  <si>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</si>
  <si>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</si>
  <si>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</si>
  <si>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</si>
  <si>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</si>
  <si>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</si>
  <si>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</si>
  <si>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</si>
  <si>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</si>
  <si>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</si>
  <si>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</si>
  <si>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</si>
  <si>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</si>
  <si>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</si>
  <si>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</si>
  <si>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</si>
  <si>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</si>
  <si>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</si>
  <si>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</si>
  <si>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</si>
  <si>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</si>
  <si>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</si>
  <si>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</si>
  <si>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</si>
  <si>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</si>
  <si>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</si>
  <si>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</si>
  <si>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</si>
  <si>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</si>
  <si>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</si>
  <si>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</si>
  <si>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</si>
  <si>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</si>
  <si>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</si>
  <si>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</si>
  <si>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</si>
  <si>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</si>
  <si>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</si>
  <si>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</si>
  <si>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</si>
  <si>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</si>
  <si>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</si>
  <si>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</si>
  <si>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</si>
  <si>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</si>
  <si>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</si>
  <si>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</si>
  <si>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</si>
  <si>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</si>
  <si>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</si>
  <si>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</si>
  <si>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</si>
  <si>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</si>
  <si>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</si>
  <si>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</si>
  <si>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</si>
  <si>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</si>
  <si>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</si>
  <si>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</si>
  <si>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</si>
  <si>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</si>
  <si>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</si>
  <si>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</si>
  <si>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</si>
  <si>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</si>
  <si>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</si>
  <si>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</si>
  <si>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</si>
  <si>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</si>
  <si>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</si>
  <si>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</si>
  <si>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</si>
  <si>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</si>
  <si>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</si>
  <si>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</si>
  <si>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</si>
  <si>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</si>
  <si>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</si>
  <si>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</si>
  <si>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</si>
  <si>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</si>
  <si>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</si>
  <si>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</si>
  <si>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</si>
  <si>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</si>
  <si>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</si>
  <si>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</si>
  <si>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</si>
  <si>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</si>
  <si>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</si>
  <si>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</si>
  <si>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РСН 2000-1,3</t>
  </si>
  <si>
    <t>РСН 2000-3,0</t>
  </si>
  <si>
    <t>РСН 5000-1,3</t>
  </si>
  <si>
    <t>РСН 5000-3,0</t>
  </si>
  <si>
    <t>ТЕРМОпластырь кордовый Rossvik 100х125 мм/2 (10 шт.), R-19 (термо)</t>
  </si>
  <si>
    <t>Грибки для камерных шин Rossvik (без адгезива) 7х45мм (30шт.)</t>
  </si>
  <si>
    <t>Грибки для бескамерных шин Rossvik (с адгезивом) 7х45мм (30шт.)</t>
  </si>
  <si>
    <t>Грибки для бескамерных шин Rossvik (с проволочной ножкой) 7х45мм (30шт.)</t>
  </si>
  <si>
    <t>Грибки для камерных шин Rossvik (без адгезива) 9х62мм (15шт.)</t>
  </si>
  <si>
    <t>Грибки для бескамерных шин Rossvik (с адгезивом) 9х62мм (15шт.)</t>
  </si>
  <si>
    <t>Грибки для бескамерных шин Rossvik (с проволочной ножкой) 9х62мм (15шт.)</t>
  </si>
  <si>
    <t>Грибки для камерных шин Rossvik (без адгезива) 12х68мм (15шт.) </t>
  </si>
  <si>
    <t>Грибки для бескамерных шин Rossvik (с адгезивом) 12х68мм (15шт.) 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</si>
  <si>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</si>
  <si>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</si>
  <si>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</si>
  <si>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(10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</si>
  <si>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</si>
  <si>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</si>
  <si>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</si>
  <si>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</si>
  <si>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</si>
  <si>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</si>
  <si>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</si>
  <si>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</si>
  <si>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</si>
  <si>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</si>
  <si>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</si>
  <si>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</si>
  <si>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</si>
  <si>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</si>
  <si>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</si>
  <si>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</si>
  <si>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</si>
  <si>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</si>
  <si>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</si>
  <si>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</si>
  <si>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</si>
  <si>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</si>
  <si>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</si>
  <si>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</si>
  <si>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</si>
  <si>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</si>
  <si>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</si>
  <si>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многоцелевой Tech MP-0 диаметр 60 мм (25 шт.), 600</t>
  </si>
  <si>
    <t>Пластырь кордовый многоцелевой Tech MP-1 диаметр 75 мм (20 шт.), 601</t>
  </si>
  <si>
    <t>Пластырь кордовый многоцелевой Tech MP-2 диаметр 90 мм (10 шт.), 602</t>
  </si>
  <si>
    <t>Двухкомпонентный состав A&amp;B, 1 кг.</t>
  </si>
  <si>
    <t>ТЕРМОпластырь металлокорд. комбинированный Rossvik 130х260 мм (10 шт.), СRS-42А (термо)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</si>
  <si>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</si>
  <si>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</si>
  <si>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</si>
  <si>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</si>
  <si>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</si>
  <si>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</si>
  <si>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Противовес балансировочный, адгезивный, стальной, анодная пассивация, скотч синий Италия - 60 гр.</t>
  </si>
  <si>
    <t>04450</t>
  </si>
  <si>
    <t>04500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</si>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</sst>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37" zoomScale="90" zoomScaleNormal="90" workbookViewId="0">
      <selection activeCell="D58" sqref="D58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4" ht="15" customHeight="1" x14ac:dyDescent="0.25">
      <c r="A2" s="209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4" ht="15" customHeight="1" x14ac:dyDescent="0.25">
      <c r="A3" s="210" t="s">
        <v>1170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4" ht="1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4" ht="15" customHeight="1" x14ac:dyDescent="0.25">
      <c r="A5" s="210" t="s">
        <v>1169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4" ht="15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4" ht="15" customHeight="1" x14ac:dyDescent="0.25">
      <c r="A7" s="222" t="s">
        <v>1</v>
      </c>
      <c r="B7" s="225" t="s">
        <v>2</v>
      </c>
      <c r="C7" s="10"/>
      <c r="D7" s="216" t="s">
        <v>52</v>
      </c>
      <c r="E7" s="216" t="s">
        <v>88</v>
      </c>
      <c r="F7" s="216" t="s">
        <v>70</v>
      </c>
      <c r="G7" s="216" t="s">
        <v>89</v>
      </c>
      <c r="H7" s="219" t="s">
        <v>90</v>
      </c>
      <c r="I7" s="228" t="s">
        <v>87</v>
      </c>
      <c r="J7" s="219" t="s">
        <v>91</v>
      </c>
      <c r="K7" s="211" t="s">
        <v>92</v>
      </c>
    </row>
    <row r="8" spans="1:14" x14ac:dyDescent="0.25">
      <c r="A8" s="223"/>
      <c r="B8" s="226"/>
      <c r="C8" s="7"/>
      <c r="D8" s="217"/>
      <c r="E8" s="217"/>
      <c r="F8" s="217"/>
      <c r="G8" s="217"/>
      <c r="H8" s="220"/>
      <c r="I8" s="229"/>
      <c r="J8" s="220"/>
      <c r="K8" s="212"/>
    </row>
    <row r="9" spans="1:14" x14ac:dyDescent="0.25">
      <c r="A9" s="223"/>
      <c r="B9" s="226"/>
      <c r="C9" s="7"/>
      <c r="D9" s="217"/>
      <c r="E9" s="217"/>
      <c r="F9" s="217"/>
      <c r="G9" s="217"/>
      <c r="H9" s="220"/>
      <c r="I9" s="229"/>
      <c r="J9" s="220"/>
      <c r="K9" s="212"/>
    </row>
    <row r="10" spans="1:14" x14ac:dyDescent="0.25">
      <c r="A10" s="224"/>
      <c r="B10" s="227"/>
      <c r="C10" s="8"/>
      <c r="D10" s="218"/>
      <c r="E10" s="218"/>
      <c r="F10" s="218"/>
      <c r="G10" s="218"/>
      <c r="H10" s="221"/>
      <c r="I10" s="230"/>
      <c r="J10" s="221"/>
      <c r="K10" s="212"/>
    </row>
    <row r="11" spans="1:14" ht="30" customHeight="1" x14ac:dyDescent="0.25">
      <c r="A11" s="215" t="s">
        <v>3</v>
      </c>
      <c r="B11" s="215"/>
      <c r="C11" s="215"/>
      <c r="D11" s="215"/>
      <c r="E11" s="215"/>
      <c r="F11" s="215"/>
      <c r="G11" s="215"/>
      <c r="H11" s="215"/>
      <c r="I11" s="215"/>
      <c r="J11" s="215"/>
      <c r="K11" s="12">
        <v>0</v>
      </c>
    </row>
    <row r="12" spans="1:14" ht="15.75" x14ac:dyDescent="0.25">
      <c r="A12" s="53"/>
      <c r="B12" s="31"/>
      <c r="C12" s="32"/>
      <c r="D12" s="32"/>
      <c r="E12" s="32"/>
      <c r="F12" s="32"/>
      <c r="G12" s="32"/>
      <c r="H12" s="182"/>
      <c r="I12" s="33"/>
      <c r="J12" s="62"/>
      <c r="K12" s="211" t="s">
        <v>122</v>
      </c>
    </row>
    <row r="13" spans="1:14" s="5" customFormat="1" x14ac:dyDescent="0.25">
      <c r="A13" s="54" t="s">
        <v>4</v>
      </c>
      <c r="B13" s="21" t="s">
        <v>58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83">
        <v>246</v>
      </c>
      <c r="I13" s="25">
        <v>0</v>
      </c>
      <c r="J13" s="63">
        <f>((100-L13)*H13)*I13/100</f>
        <v>0</v>
      </c>
      <c r="K13" s="212"/>
      <c r="L13" s="5">
        <f>K11</f>
        <v>0</v>
      </c>
    </row>
    <row r="14" spans="1:14" s="5" customFormat="1" x14ac:dyDescent="0.25">
      <c r="A14" s="55" t="s">
        <v>5</v>
      </c>
      <c r="B14" s="26" t="s">
        <v>53</v>
      </c>
      <c r="C14" s="11" t="s">
        <v>71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84">
        <v>595</v>
      </c>
      <c r="I14" s="29">
        <v>0</v>
      </c>
      <c r="J14" s="64">
        <f t="shared" ref="J14:J29" si="2">((100-L14)*H14)*I14/100</f>
        <v>0</v>
      </c>
      <c r="K14" s="212"/>
      <c r="L14" s="5">
        <f>K11</f>
        <v>0</v>
      </c>
    </row>
    <row r="15" spans="1:14" s="5" customFormat="1" x14ac:dyDescent="0.25">
      <c r="A15" s="55" t="s">
        <v>6</v>
      </c>
      <c r="B15" s="26" t="s">
        <v>54</v>
      </c>
      <c r="C15" s="11" t="s">
        <v>72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84">
        <v>560</v>
      </c>
      <c r="I15" s="29">
        <v>0</v>
      </c>
      <c r="J15" s="64">
        <f t="shared" si="2"/>
        <v>0</v>
      </c>
      <c r="K15" s="212"/>
      <c r="L15" s="5">
        <f>K11</f>
        <v>0</v>
      </c>
    </row>
    <row r="16" spans="1:14" s="5" customFormat="1" x14ac:dyDescent="0.25">
      <c r="A16" s="55" t="s">
        <v>7</v>
      </c>
      <c r="B16" s="26" t="s">
        <v>55</v>
      </c>
      <c r="C16" s="11" t="s">
        <v>73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84">
        <v>700</v>
      </c>
      <c r="I16" s="29">
        <v>0</v>
      </c>
      <c r="J16" s="64">
        <f t="shared" si="2"/>
        <v>0</v>
      </c>
      <c r="K16" s="213">
        <f>SUM(J13:J70)</f>
        <v>0</v>
      </c>
      <c r="L16" s="5">
        <f>K11</f>
        <v>0</v>
      </c>
      <c r="N16" s="9"/>
    </row>
    <row r="17" spans="1:12" x14ac:dyDescent="0.25">
      <c r="A17" s="56" t="s">
        <v>8</v>
      </c>
      <c r="B17" s="26" t="s">
        <v>56</v>
      </c>
      <c r="C17" s="11" t="s">
        <v>74</v>
      </c>
      <c r="D17" s="30">
        <v>100</v>
      </c>
      <c r="E17" s="27">
        <f t="shared" si="0"/>
        <v>2</v>
      </c>
      <c r="F17" s="30">
        <v>12</v>
      </c>
      <c r="G17" s="28">
        <f t="shared" si="1"/>
        <v>24</v>
      </c>
      <c r="H17" s="184">
        <v>840</v>
      </c>
      <c r="I17" s="29">
        <v>0</v>
      </c>
      <c r="J17" s="64">
        <f t="shared" si="2"/>
        <v>0</v>
      </c>
      <c r="K17" s="214"/>
      <c r="L17" s="5">
        <f>K11</f>
        <v>0</v>
      </c>
    </row>
    <row r="18" spans="1:12" x14ac:dyDescent="0.25">
      <c r="A18" s="56" t="s">
        <v>9</v>
      </c>
      <c r="B18" s="26" t="s">
        <v>57</v>
      </c>
      <c r="C18" s="11" t="s">
        <v>75</v>
      </c>
      <c r="D18" s="30">
        <v>100</v>
      </c>
      <c r="E18" s="27">
        <f t="shared" si="0"/>
        <v>2.5</v>
      </c>
      <c r="F18" s="30">
        <v>10</v>
      </c>
      <c r="G18" s="28">
        <f t="shared" si="1"/>
        <v>25</v>
      </c>
      <c r="H18" s="184">
        <v>1015</v>
      </c>
      <c r="I18" s="29">
        <v>0</v>
      </c>
      <c r="J18" s="64">
        <f t="shared" si="2"/>
        <v>0</v>
      </c>
      <c r="L18" s="5">
        <f>K11</f>
        <v>0</v>
      </c>
    </row>
    <row r="19" spans="1:12" x14ac:dyDescent="0.25">
      <c r="A19" s="56" t="s">
        <v>10</v>
      </c>
      <c r="B19" s="26" t="s">
        <v>59</v>
      </c>
      <c r="C19" s="11" t="s">
        <v>76</v>
      </c>
      <c r="D19" s="30">
        <v>100</v>
      </c>
      <c r="E19" s="27">
        <f t="shared" si="0"/>
        <v>3</v>
      </c>
      <c r="F19" s="30">
        <v>8</v>
      </c>
      <c r="G19" s="28">
        <f t="shared" si="1"/>
        <v>24</v>
      </c>
      <c r="H19" s="184">
        <v>1190</v>
      </c>
      <c r="I19" s="29">
        <v>0</v>
      </c>
      <c r="J19" s="64">
        <f t="shared" si="2"/>
        <v>0</v>
      </c>
      <c r="L19" s="5">
        <f>K11</f>
        <v>0</v>
      </c>
    </row>
    <row r="20" spans="1:12" x14ac:dyDescent="0.25">
      <c r="A20" s="56" t="s">
        <v>11</v>
      </c>
      <c r="B20" s="26" t="s">
        <v>60</v>
      </c>
      <c r="C20" s="11" t="s">
        <v>77</v>
      </c>
      <c r="D20" s="30">
        <v>50</v>
      </c>
      <c r="E20" s="27">
        <f t="shared" si="0"/>
        <v>1.7500000000000002</v>
      </c>
      <c r="F20" s="30">
        <v>12</v>
      </c>
      <c r="G20" s="28">
        <f t="shared" si="1"/>
        <v>21.000000000000004</v>
      </c>
      <c r="H20" s="184">
        <v>695</v>
      </c>
      <c r="I20" s="29">
        <v>0</v>
      </c>
      <c r="J20" s="64">
        <f t="shared" si="2"/>
        <v>0</v>
      </c>
      <c r="L20" s="5">
        <f>K11</f>
        <v>0</v>
      </c>
    </row>
    <row r="21" spans="1:12" x14ac:dyDescent="0.25">
      <c r="A21" s="56" t="s">
        <v>12</v>
      </c>
      <c r="B21" s="26" t="s">
        <v>61</v>
      </c>
      <c r="C21" s="11" t="s">
        <v>78</v>
      </c>
      <c r="D21" s="30">
        <v>50</v>
      </c>
      <c r="E21" s="27">
        <f t="shared" si="0"/>
        <v>2</v>
      </c>
      <c r="F21" s="30">
        <v>10</v>
      </c>
      <c r="G21" s="28">
        <f t="shared" si="1"/>
        <v>20</v>
      </c>
      <c r="H21" s="184">
        <v>805</v>
      </c>
      <c r="I21" s="29">
        <v>0</v>
      </c>
      <c r="J21" s="64">
        <f t="shared" si="2"/>
        <v>0</v>
      </c>
      <c r="L21" s="5">
        <f>K11</f>
        <v>0</v>
      </c>
    </row>
    <row r="22" spans="1:12" x14ac:dyDescent="0.25">
      <c r="A22" s="56" t="s">
        <v>13</v>
      </c>
      <c r="B22" s="26" t="s">
        <v>62</v>
      </c>
      <c r="C22" s="11" t="s">
        <v>79</v>
      </c>
      <c r="D22" s="30">
        <v>50</v>
      </c>
      <c r="E22" s="27">
        <f t="shared" si="0"/>
        <v>2.25</v>
      </c>
      <c r="F22" s="30">
        <v>10</v>
      </c>
      <c r="G22" s="28">
        <f t="shared" si="1"/>
        <v>22.5</v>
      </c>
      <c r="H22" s="184">
        <v>875</v>
      </c>
      <c r="I22" s="29">
        <v>0</v>
      </c>
      <c r="J22" s="64">
        <f t="shared" si="2"/>
        <v>0</v>
      </c>
      <c r="L22" s="5">
        <f>K11</f>
        <v>0</v>
      </c>
    </row>
    <row r="23" spans="1:12" x14ac:dyDescent="0.25">
      <c r="A23" s="56" t="s">
        <v>14</v>
      </c>
      <c r="B23" s="26" t="s">
        <v>63</v>
      </c>
      <c r="C23" s="11" t="s">
        <v>80</v>
      </c>
      <c r="D23" s="30">
        <v>50</v>
      </c>
      <c r="E23" s="27">
        <f t="shared" si="0"/>
        <v>2.5</v>
      </c>
      <c r="F23" s="30">
        <v>8</v>
      </c>
      <c r="G23" s="28">
        <f t="shared" si="1"/>
        <v>20</v>
      </c>
      <c r="H23" s="184">
        <v>945</v>
      </c>
      <c r="I23" s="29">
        <v>0</v>
      </c>
      <c r="J23" s="64">
        <f t="shared" si="2"/>
        <v>0</v>
      </c>
      <c r="L23" s="5">
        <f>K11</f>
        <v>0</v>
      </c>
    </row>
    <row r="24" spans="1:12" x14ac:dyDescent="0.25">
      <c r="A24" s="56" t="s">
        <v>15</v>
      </c>
      <c r="B24" s="26" t="s">
        <v>64</v>
      </c>
      <c r="C24" s="11" t="s">
        <v>81</v>
      </c>
      <c r="D24" s="30">
        <v>50</v>
      </c>
      <c r="E24" s="27">
        <f t="shared" si="0"/>
        <v>2.75</v>
      </c>
      <c r="F24" s="30">
        <v>8</v>
      </c>
      <c r="G24" s="28">
        <f t="shared" si="1"/>
        <v>22</v>
      </c>
      <c r="H24" s="184">
        <v>1050</v>
      </c>
      <c r="I24" s="29">
        <v>0</v>
      </c>
      <c r="J24" s="64">
        <f t="shared" si="2"/>
        <v>0</v>
      </c>
      <c r="L24" s="5">
        <f>K11</f>
        <v>0</v>
      </c>
    </row>
    <row r="25" spans="1:12" x14ac:dyDescent="0.25">
      <c r="A25" s="56" t="s">
        <v>16</v>
      </c>
      <c r="B25" s="26" t="s">
        <v>65</v>
      </c>
      <c r="C25" s="11" t="s">
        <v>82</v>
      </c>
      <c r="D25" s="30">
        <v>50</v>
      </c>
      <c r="E25" s="27">
        <f t="shared" si="0"/>
        <v>3</v>
      </c>
      <c r="F25" s="30">
        <v>8</v>
      </c>
      <c r="G25" s="28">
        <f t="shared" si="1"/>
        <v>24</v>
      </c>
      <c r="H25" s="184">
        <v>1120</v>
      </c>
      <c r="I25" s="29">
        <v>0</v>
      </c>
      <c r="J25" s="64">
        <f t="shared" si="2"/>
        <v>0</v>
      </c>
      <c r="L25" s="5">
        <f>K11</f>
        <v>0</v>
      </c>
    </row>
    <row r="26" spans="1:12" x14ac:dyDescent="0.25">
      <c r="A26" s="56" t="s">
        <v>17</v>
      </c>
      <c r="B26" s="26" t="s">
        <v>66</v>
      </c>
      <c r="C26" s="11" t="s">
        <v>83</v>
      </c>
      <c r="D26" s="30">
        <v>25</v>
      </c>
      <c r="E26" s="27">
        <f t="shared" si="0"/>
        <v>1.7500000000000002</v>
      </c>
      <c r="F26" s="30">
        <v>12</v>
      </c>
      <c r="G26" s="28">
        <f t="shared" si="1"/>
        <v>21.000000000000004</v>
      </c>
      <c r="H26" s="184">
        <v>665</v>
      </c>
      <c r="I26" s="29">
        <v>0</v>
      </c>
      <c r="J26" s="64">
        <f t="shared" si="2"/>
        <v>0</v>
      </c>
      <c r="L26" s="5">
        <f>K11</f>
        <v>0</v>
      </c>
    </row>
    <row r="27" spans="1:12" x14ac:dyDescent="0.25">
      <c r="A27" s="56" t="s">
        <v>18</v>
      </c>
      <c r="B27" s="26" t="s">
        <v>67</v>
      </c>
      <c r="C27" s="11" t="s">
        <v>84</v>
      </c>
      <c r="D27" s="30">
        <v>25</v>
      </c>
      <c r="E27" s="27">
        <f t="shared" si="0"/>
        <v>2</v>
      </c>
      <c r="F27" s="30">
        <v>10</v>
      </c>
      <c r="G27" s="28">
        <f t="shared" si="1"/>
        <v>20</v>
      </c>
      <c r="H27" s="184">
        <v>735</v>
      </c>
      <c r="I27" s="29">
        <v>0</v>
      </c>
      <c r="J27" s="64">
        <f t="shared" si="2"/>
        <v>0</v>
      </c>
      <c r="L27" s="5">
        <f>K11</f>
        <v>0</v>
      </c>
    </row>
    <row r="28" spans="1:12" x14ac:dyDescent="0.25">
      <c r="A28" s="56" t="s">
        <v>19</v>
      </c>
      <c r="B28" s="26" t="s">
        <v>68</v>
      </c>
      <c r="C28" s="11" t="s">
        <v>85</v>
      </c>
      <c r="D28" s="30">
        <v>25</v>
      </c>
      <c r="E28" s="27">
        <f t="shared" si="0"/>
        <v>2.25</v>
      </c>
      <c r="F28" s="30">
        <v>10</v>
      </c>
      <c r="G28" s="28">
        <f t="shared" si="1"/>
        <v>22.5</v>
      </c>
      <c r="H28" s="184">
        <v>805</v>
      </c>
      <c r="I28" s="29">
        <v>0</v>
      </c>
      <c r="J28" s="64">
        <f t="shared" si="2"/>
        <v>0</v>
      </c>
      <c r="L28" s="5">
        <f>K11</f>
        <v>0</v>
      </c>
    </row>
    <row r="29" spans="1:12" x14ac:dyDescent="0.25">
      <c r="A29" s="56" t="s">
        <v>20</v>
      </c>
      <c r="B29" s="26" t="s">
        <v>69</v>
      </c>
      <c r="C29" s="11" t="s">
        <v>86</v>
      </c>
      <c r="D29" s="30">
        <v>25</v>
      </c>
      <c r="E29" s="27">
        <f t="shared" si="0"/>
        <v>2.5</v>
      </c>
      <c r="F29" s="30">
        <v>8</v>
      </c>
      <c r="G29" s="28">
        <f t="shared" si="1"/>
        <v>20</v>
      </c>
      <c r="H29" s="184">
        <v>875</v>
      </c>
      <c r="I29" s="29">
        <v>0</v>
      </c>
      <c r="J29" s="64">
        <f t="shared" si="2"/>
        <v>0</v>
      </c>
      <c r="L29" s="5">
        <f>K11</f>
        <v>0</v>
      </c>
    </row>
    <row r="30" spans="1:12" x14ac:dyDescent="0.25">
      <c r="A30" s="57"/>
      <c r="B30" s="3" t="s">
        <v>21</v>
      </c>
      <c r="C30" s="34"/>
      <c r="D30" s="4"/>
      <c r="E30" s="4"/>
      <c r="F30" s="4"/>
      <c r="G30" s="4"/>
      <c r="H30" s="185"/>
      <c r="I30" s="14"/>
      <c r="J30" s="65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8"/>
      <c r="B32" s="38" t="s">
        <v>21</v>
      </c>
      <c r="C32" s="39"/>
      <c r="D32" s="40"/>
      <c r="E32" s="40"/>
      <c r="F32" s="40"/>
      <c r="G32" s="40"/>
      <c r="H32" s="186" t="s">
        <v>21</v>
      </c>
      <c r="I32" s="41"/>
      <c r="J32" s="65"/>
    </row>
    <row r="33" spans="1:12" x14ac:dyDescent="0.25">
      <c r="A33" s="54" t="s">
        <v>23</v>
      </c>
      <c r="B33" s="21" t="s">
        <v>93</v>
      </c>
      <c r="C33" s="35" t="s">
        <v>71</v>
      </c>
      <c r="D33" s="23">
        <v>100</v>
      </c>
      <c r="E33" s="36">
        <f>D33*C33</f>
        <v>0.5</v>
      </c>
      <c r="F33" s="37">
        <v>12</v>
      </c>
      <c r="G33" s="36">
        <f>F33*E33</f>
        <v>6</v>
      </c>
      <c r="H33" s="183">
        <v>265</v>
      </c>
      <c r="I33" s="25">
        <v>0</v>
      </c>
      <c r="J33" s="64">
        <f t="shared" ref="J33:J45" si="3">((100-L33)*H33)*I33/100</f>
        <v>0</v>
      </c>
      <c r="L33">
        <f>K11</f>
        <v>0</v>
      </c>
    </row>
    <row r="34" spans="1:12" x14ac:dyDescent="0.25">
      <c r="A34" s="56" t="s">
        <v>24</v>
      </c>
      <c r="B34" s="26" t="s">
        <v>94</v>
      </c>
      <c r="C34" s="42" t="s">
        <v>71</v>
      </c>
      <c r="D34" s="27">
        <v>100</v>
      </c>
      <c r="E34" s="43">
        <f t="shared" ref="E34:E45" si="4">D34*C34</f>
        <v>0.5</v>
      </c>
      <c r="F34" s="30">
        <v>12</v>
      </c>
      <c r="G34" s="43">
        <f t="shared" ref="G34:G45" si="5">F34*E34</f>
        <v>6</v>
      </c>
      <c r="H34" s="184">
        <v>350</v>
      </c>
      <c r="I34" s="29">
        <v>0</v>
      </c>
      <c r="J34" s="64">
        <f t="shared" si="3"/>
        <v>0</v>
      </c>
      <c r="L34">
        <f>K11</f>
        <v>0</v>
      </c>
    </row>
    <row r="35" spans="1:12" x14ac:dyDescent="0.25">
      <c r="A35" s="56" t="s">
        <v>25</v>
      </c>
      <c r="B35" s="26" t="s">
        <v>95</v>
      </c>
      <c r="C35" s="42" t="s">
        <v>72</v>
      </c>
      <c r="D35" s="27">
        <v>100</v>
      </c>
      <c r="E35" s="43">
        <f t="shared" si="4"/>
        <v>1</v>
      </c>
      <c r="F35" s="30">
        <v>12</v>
      </c>
      <c r="G35" s="43">
        <f t="shared" si="5"/>
        <v>12</v>
      </c>
      <c r="H35" s="184">
        <v>595</v>
      </c>
      <c r="I35" s="29">
        <v>0</v>
      </c>
      <c r="J35" s="64">
        <f t="shared" si="3"/>
        <v>0</v>
      </c>
      <c r="L35">
        <f>K11</f>
        <v>0</v>
      </c>
    </row>
    <row r="36" spans="1:12" x14ac:dyDescent="0.25">
      <c r="A36" s="56" t="s">
        <v>26</v>
      </c>
      <c r="B36" s="26" t="s">
        <v>96</v>
      </c>
      <c r="C36" s="42" t="s">
        <v>73</v>
      </c>
      <c r="D36" s="30">
        <v>100</v>
      </c>
      <c r="E36" s="43">
        <f t="shared" si="4"/>
        <v>1.5</v>
      </c>
      <c r="F36" s="30">
        <v>12</v>
      </c>
      <c r="G36" s="43">
        <f t="shared" si="5"/>
        <v>18</v>
      </c>
      <c r="H36" s="184">
        <v>770</v>
      </c>
      <c r="I36" s="29">
        <v>0</v>
      </c>
      <c r="J36" s="64">
        <f t="shared" si="3"/>
        <v>0</v>
      </c>
      <c r="L36">
        <f>K11</f>
        <v>0</v>
      </c>
    </row>
    <row r="37" spans="1:12" x14ac:dyDescent="0.25">
      <c r="A37" s="56" t="s">
        <v>27</v>
      </c>
      <c r="B37" s="26" t="s">
        <v>97</v>
      </c>
      <c r="C37" s="42" t="s">
        <v>74</v>
      </c>
      <c r="D37" s="30">
        <v>100</v>
      </c>
      <c r="E37" s="43">
        <f t="shared" si="4"/>
        <v>2</v>
      </c>
      <c r="F37" s="30">
        <v>10</v>
      </c>
      <c r="G37" s="43">
        <f t="shared" si="5"/>
        <v>20</v>
      </c>
      <c r="H37" s="184">
        <v>910</v>
      </c>
      <c r="I37" s="29">
        <v>0</v>
      </c>
      <c r="J37" s="64">
        <f t="shared" si="3"/>
        <v>0</v>
      </c>
      <c r="L37">
        <f>K11</f>
        <v>0</v>
      </c>
    </row>
    <row r="38" spans="1:12" x14ac:dyDescent="0.25">
      <c r="A38" s="56" t="s">
        <v>28</v>
      </c>
      <c r="B38" s="26" t="s">
        <v>98</v>
      </c>
      <c r="C38" s="42" t="s">
        <v>75</v>
      </c>
      <c r="D38" s="30">
        <v>100</v>
      </c>
      <c r="E38" s="43">
        <f t="shared" si="4"/>
        <v>2.5</v>
      </c>
      <c r="F38" s="30">
        <v>8</v>
      </c>
      <c r="G38" s="43">
        <f t="shared" si="5"/>
        <v>20</v>
      </c>
      <c r="H38" s="184">
        <v>1050</v>
      </c>
      <c r="I38" s="29">
        <v>0</v>
      </c>
      <c r="J38" s="63">
        <f t="shared" si="3"/>
        <v>0</v>
      </c>
      <c r="L38">
        <f>K11</f>
        <v>0</v>
      </c>
    </row>
    <row r="39" spans="1:12" x14ac:dyDescent="0.25">
      <c r="A39" s="56" t="s">
        <v>29</v>
      </c>
      <c r="B39" s="26" t="s">
        <v>99</v>
      </c>
      <c r="C39" s="42" t="s">
        <v>76</v>
      </c>
      <c r="D39" s="30">
        <v>50</v>
      </c>
      <c r="E39" s="43">
        <f t="shared" si="4"/>
        <v>1.5</v>
      </c>
      <c r="F39" s="30">
        <v>12</v>
      </c>
      <c r="G39" s="43">
        <f t="shared" si="5"/>
        <v>18</v>
      </c>
      <c r="H39" s="184">
        <v>610</v>
      </c>
      <c r="I39" s="29">
        <v>0</v>
      </c>
      <c r="J39" s="64">
        <f t="shared" si="3"/>
        <v>0</v>
      </c>
      <c r="L39">
        <f>K11</f>
        <v>0</v>
      </c>
    </row>
    <row r="40" spans="1:12" x14ac:dyDescent="0.25">
      <c r="A40" s="56" t="s">
        <v>30</v>
      </c>
      <c r="B40" s="26" t="s">
        <v>100</v>
      </c>
      <c r="C40" s="42" t="s">
        <v>77</v>
      </c>
      <c r="D40" s="30">
        <v>50</v>
      </c>
      <c r="E40" s="43">
        <f t="shared" si="4"/>
        <v>1.7500000000000002</v>
      </c>
      <c r="F40" s="30">
        <v>10</v>
      </c>
      <c r="G40" s="43">
        <f t="shared" si="5"/>
        <v>17.500000000000004</v>
      </c>
      <c r="H40" s="184">
        <v>700</v>
      </c>
      <c r="I40" s="29">
        <v>0</v>
      </c>
      <c r="J40" s="64">
        <f t="shared" si="3"/>
        <v>0</v>
      </c>
      <c r="L40">
        <f>K11</f>
        <v>0</v>
      </c>
    </row>
    <row r="41" spans="1:12" x14ac:dyDescent="0.25">
      <c r="A41" s="56" t="s">
        <v>31</v>
      </c>
      <c r="B41" s="26" t="s">
        <v>101</v>
      </c>
      <c r="C41" s="42" t="s">
        <v>78</v>
      </c>
      <c r="D41" s="30">
        <v>50</v>
      </c>
      <c r="E41" s="43">
        <f t="shared" si="4"/>
        <v>2</v>
      </c>
      <c r="F41" s="30">
        <v>10</v>
      </c>
      <c r="G41" s="43">
        <f t="shared" si="5"/>
        <v>20</v>
      </c>
      <c r="H41" s="184">
        <v>805</v>
      </c>
      <c r="I41" s="29">
        <v>0</v>
      </c>
      <c r="J41" s="64">
        <f t="shared" si="3"/>
        <v>0</v>
      </c>
      <c r="L41">
        <f>K11</f>
        <v>0</v>
      </c>
    </row>
    <row r="42" spans="1:12" x14ac:dyDescent="0.25">
      <c r="A42" s="56" t="s">
        <v>32</v>
      </c>
      <c r="B42" s="26" t="s">
        <v>102</v>
      </c>
      <c r="C42" s="42" t="s">
        <v>79</v>
      </c>
      <c r="D42" s="30">
        <v>50</v>
      </c>
      <c r="E42" s="43">
        <f t="shared" si="4"/>
        <v>2.25</v>
      </c>
      <c r="F42" s="30">
        <v>8</v>
      </c>
      <c r="G42" s="43">
        <f t="shared" si="5"/>
        <v>18</v>
      </c>
      <c r="H42" s="184">
        <v>910</v>
      </c>
      <c r="I42" s="29">
        <v>0</v>
      </c>
      <c r="J42" s="64">
        <f t="shared" si="3"/>
        <v>0</v>
      </c>
      <c r="L42">
        <f>K11</f>
        <v>0</v>
      </c>
    </row>
    <row r="43" spans="1:12" x14ac:dyDescent="0.25">
      <c r="A43" s="56" t="s">
        <v>33</v>
      </c>
      <c r="B43" s="26" t="s">
        <v>103</v>
      </c>
      <c r="C43" s="44">
        <v>0.05</v>
      </c>
      <c r="D43" s="30">
        <v>50</v>
      </c>
      <c r="E43" s="43">
        <f t="shared" si="4"/>
        <v>2.5</v>
      </c>
      <c r="F43" s="30">
        <v>8</v>
      </c>
      <c r="G43" s="43">
        <f t="shared" si="5"/>
        <v>20</v>
      </c>
      <c r="H43" s="184">
        <v>945</v>
      </c>
      <c r="I43" s="29">
        <v>0</v>
      </c>
      <c r="J43" s="64">
        <f t="shared" si="3"/>
        <v>0</v>
      </c>
      <c r="L43">
        <f>K11</f>
        <v>0</v>
      </c>
    </row>
    <row r="44" spans="1:12" x14ac:dyDescent="0.25">
      <c r="A44" s="56" t="s">
        <v>34</v>
      </c>
      <c r="B44" s="26" t="s">
        <v>104</v>
      </c>
      <c r="C44" s="44">
        <v>5.5E-2</v>
      </c>
      <c r="D44" s="30">
        <v>50</v>
      </c>
      <c r="E44" s="43">
        <f t="shared" si="4"/>
        <v>2.75</v>
      </c>
      <c r="F44" s="30">
        <v>8</v>
      </c>
      <c r="G44" s="43">
        <f t="shared" si="5"/>
        <v>22</v>
      </c>
      <c r="H44" s="184">
        <v>1015</v>
      </c>
      <c r="I44" s="29">
        <v>0</v>
      </c>
      <c r="J44" s="64">
        <f t="shared" si="3"/>
        <v>0</v>
      </c>
      <c r="L44">
        <f>K11</f>
        <v>0</v>
      </c>
    </row>
    <row r="45" spans="1:12" x14ac:dyDescent="0.25">
      <c r="A45" s="56" t="s">
        <v>35</v>
      </c>
      <c r="B45" s="26" t="s">
        <v>105</v>
      </c>
      <c r="C45" s="44">
        <v>0.06</v>
      </c>
      <c r="D45" s="30">
        <v>25</v>
      </c>
      <c r="E45" s="43">
        <f t="shared" si="4"/>
        <v>1.5</v>
      </c>
      <c r="F45" s="30">
        <v>12</v>
      </c>
      <c r="G45" s="43">
        <f t="shared" si="5"/>
        <v>18</v>
      </c>
      <c r="H45" s="184">
        <v>560</v>
      </c>
      <c r="I45" s="29">
        <v>0</v>
      </c>
      <c r="J45" s="64">
        <f t="shared" si="3"/>
        <v>0</v>
      </c>
      <c r="L45">
        <f>K11</f>
        <v>0</v>
      </c>
    </row>
    <row r="46" spans="1:12" x14ac:dyDescent="0.25">
      <c r="A46" s="59"/>
      <c r="B46" s="1"/>
      <c r="C46" s="2"/>
      <c r="D46" s="2"/>
      <c r="E46" s="2"/>
      <c r="F46" s="2"/>
      <c r="G46" s="2"/>
      <c r="H46" s="187"/>
      <c r="J46" s="66"/>
    </row>
    <row r="47" spans="1:12" ht="30" customHeight="1" x14ac:dyDescent="0.25">
      <c r="A47" s="15" t="s">
        <v>36</v>
      </c>
      <c r="B47" s="17"/>
      <c r="C47" s="16"/>
      <c r="D47" s="16"/>
      <c r="E47" s="16"/>
      <c r="F47" s="16"/>
      <c r="G47" s="16"/>
      <c r="H47" s="19"/>
      <c r="I47" s="20"/>
      <c r="J47" s="18"/>
    </row>
    <row r="48" spans="1:12" x14ac:dyDescent="0.25">
      <c r="A48" s="58"/>
      <c r="B48" s="38" t="s">
        <v>21</v>
      </c>
      <c r="C48" s="40"/>
      <c r="D48" s="40"/>
      <c r="E48" s="40"/>
      <c r="F48" s="40"/>
      <c r="G48" s="40"/>
      <c r="H48" s="186" t="s">
        <v>21</v>
      </c>
      <c r="I48" s="41"/>
      <c r="J48" s="67"/>
    </row>
    <row r="49" spans="1:12" x14ac:dyDescent="0.25">
      <c r="A49" s="56" t="s">
        <v>106</v>
      </c>
      <c r="B49" s="49" t="s">
        <v>117</v>
      </c>
      <c r="C49" s="44">
        <v>0.06</v>
      </c>
      <c r="D49" s="30">
        <v>50</v>
      </c>
      <c r="E49" s="30">
        <f>D49*C49</f>
        <v>3</v>
      </c>
      <c r="F49" s="30">
        <v>10</v>
      </c>
      <c r="G49" s="30">
        <f>F49*E49</f>
        <v>30</v>
      </c>
      <c r="H49" s="184">
        <v>1008</v>
      </c>
      <c r="I49" s="29">
        <v>0</v>
      </c>
      <c r="J49" s="64">
        <f t="shared" ref="J49:J56" si="6">((100-L49)*H49)*I49/100</f>
        <v>0</v>
      </c>
      <c r="L49">
        <f>K11</f>
        <v>0</v>
      </c>
    </row>
    <row r="50" spans="1:12" x14ac:dyDescent="0.25">
      <c r="A50" s="56" t="s">
        <v>107</v>
      </c>
      <c r="B50" s="49" t="s">
        <v>118</v>
      </c>
      <c r="C50" s="44">
        <v>0.06</v>
      </c>
      <c r="D50" s="30">
        <v>50</v>
      </c>
      <c r="E50" s="30">
        <f t="shared" ref="E50:E56" si="7">D50*C50</f>
        <v>3</v>
      </c>
      <c r="F50" s="30">
        <v>10</v>
      </c>
      <c r="G50" s="30">
        <f t="shared" ref="G50:G56" si="8">F50*E50</f>
        <v>30</v>
      </c>
      <c r="H50" s="184">
        <v>1057</v>
      </c>
      <c r="I50" s="29">
        <v>0</v>
      </c>
      <c r="J50" s="64">
        <f t="shared" si="6"/>
        <v>0</v>
      </c>
      <c r="L50">
        <f>K11</f>
        <v>0</v>
      </c>
    </row>
    <row r="51" spans="1:12" x14ac:dyDescent="0.25">
      <c r="A51" s="56" t="s">
        <v>37</v>
      </c>
      <c r="B51" s="49" t="s">
        <v>119</v>
      </c>
      <c r="C51" s="44">
        <v>0.06</v>
      </c>
      <c r="D51" s="30">
        <v>50</v>
      </c>
      <c r="E51" s="30">
        <f t="shared" si="7"/>
        <v>3</v>
      </c>
      <c r="F51" s="30">
        <v>10</v>
      </c>
      <c r="G51" s="30">
        <f t="shared" si="8"/>
        <v>30</v>
      </c>
      <c r="H51" s="184">
        <v>1190</v>
      </c>
      <c r="I51" s="29">
        <v>0</v>
      </c>
      <c r="J51" s="64">
        <f t="shared" si="6"/>
        <v>0</v>
      </c>
      <c r="L51">
        <f>K11</f>
        <v>0</v>
      </c>
    </row>
    <row r="52" spans="1:12" x14ac:dyDescent="0.25">
      <c r="A52" s="56" t="s">
        <v>38</v>
      </c>
      <c r="B52" s="49" t="s">
        <v>120</v>
      </c>
      <c r="C52" s="44">
        <v>0.06</v>
      </c>
      <c r="D52" s="30">
        <v>50</v>
      </c>
      <c r="E52" s="30">
        <f t="shared" si="7"/>
        <v>3</v>
      </c>
      <c r="F52" s="30">
        <v>10</v>
      </c>
      <c r="G52" s="30">
        <f t="shared" si="8"/>
        <v>30</v>
      </c>
      <c r="H52" s="184">
        <v>1330</v>
      </c>
      <c r="I52" s="29">
        <v>0</v>
      </c>
      <c r="J52" s="64">
        <f t="shared" si="6"/>
        <v>0</v>
      </c>
      <c r="L52">
        <f>K11</f>
        <v>0</v>
      </c>
    </row>
    <row r="53" spans="1:12" x14ac:dyDescent="0.25">
      <c r="A53" s="56" t="s">
        <v>39</v>
      </c>
      <c r="B53" s="49" t="s">
        <v>121</v>
      </c>
      <c r="C53" s="44">
        <v>0.06</v>
      </c>
      <c r="D53" s="30">
        <v>50</v>
      </c>
      <c r="E53" s="30">
        <f t="shared" si="7"/>
        <v>3</v>
      </c>
      <c r="F53" s="30">
        <v>8</v>
      </c>
      <c r="G53" s="30">
        <f t="shared" si="8"/>
        <v>24</v>
      </c>
      <c r="H53" s="184">
        <v>630</v>
      </c>
      <c r="I53" s="29">
        <v>0</v>
      </c>
      <c r="J53" s="64">
        <f t="shared" si="6"/>
        <v>0</v>
      </c>
      <c r="L53">
        <f>K11</f>
        <v>0</v>
      </c>
    </row>
    <row r="54" spans="1:12" x14ac:dyDescent="0.25">
      <c r="A54" s="56" t="s">
        <v>40</v>
      </c>
      <c r="B54" s="49" t="s">
        <v>1172</v>
      </c>
      <c r="C54" s="44">
        <v>0.06</v>
      </c>
      <c r="D54" s="30">
        <v>50</v>
      </c>
      <c r="E54" s="30">
        <f t="shared" si="7"/>
        <v>3</v>
      </c>
      <c r="F54" s="30">
        <v>8</v>
      </c>
      <c r="G54" s="30">
        <f t="shared" si="8"/>
        <v>24</v>
      </c>
      <c r="H54" s="184">
        <v>650</v>
      </c>
      <c r="I54" s="29">
        <v>0</v>
      </c>
      <c r="J54" s="64">
        <f t="shared" si="6"/>
        <v>0</v>
      </c>
      <c r="L54">
        <f>K11</f>
        <v>0</v>
      </c>
    </row>
    <row r="55" spans="1:12" x14ac:dyDescent="0.25">
      <c r="A55" s="56" t="s">
        <v>1176</v>
      </c>
      <c r="B55" s="49" t="s">
        <v>1177</v>
      </c>
      <c r="C55" s="44">
        <v>0.1</v>
      </c>
      <c r="D55" s="30">
        <v>25</v>
      </c>
      <c r="E55" s="30">
        <f t="shared" ref="E55" si="9">D55*C55</f>
        <v>2.5</v>
      </c>
      <c r="F55" s="30">
        <v>10</v>
      </c>
      <c r="G55" s="30">
        <f t="shared" ref="G55" si="10">F55*E55</f>
        <v>25</v>
      </c>
      <c r="H55" s="184">
        <v>1190</v>
      </c>
      <c r="I55" s="29">
        <v>0</v>
      </c>
      <c r="J55" s="64">
        <f t="shared" ref="J55" si="11">((100-L55)*H55)*I55/100</f>
        <v>0</v>
      </c>
      <c r="L55">
        <f>K10</f>
        <v>0</v>
      </c>
    </row>
    <row r="56" spans="1:12" x14ac:dyDescent="0.25">
      <c r="A56" s="56" t="s">
        <v>41</v>
      </c>
      <c r="B56" s="49" t="s">
        <v>1175</v>
      </c>
      <c r="C56" s="44">
        <v>0.2</v>
      </c>
      <c r="D56" s="30">
        <v>15</v>
      </c>
      <c r="E56" s="30">
        <f t="shared" si="7"/>
        <v>3</v>
      </c>
      <c r="F56" s="30">
        <v>10</v>
      </c>
      <c r="G56" s="30">
        <f t="shared" si="8"/>
        <v>30</v>
      </c>
      <c r="H56" s="184">
        <v>1155</v>
      </c>
      <c r="I56" s="29">
        <v>0</v>
      </c>
      <c r="J56" s="64">
        <f t="shared" si="6"/>
        <v>0</v>
      </c>
      <c r="L56">
        <f>K11</f>
        <v>0</v>
      </c>
    </row>
    <row r="57" spans="1:12" x14ac:dyDescent="0.25">
      <c r="A57" s="57"/>
      <c r="B57" s="51"/>
      <c r="C57" s="52"/>
      <c r="D57" s="52"/>
      <c r="E57" s="52"/>
      <c r="F57" s="52"/>
      <c r="G57" s="52"/>
      <c r="H57" s="185"/>
      <c r="I57" s="14"/>
      <c r="J57" s="68"/>
    </row>
    <row r="58" spans="1:12" ht="30" customHeight="1" x14ac:dyDescent="0.25">
      <c r="A58" s="50" t="s">
        <v>42</v>
      </c>
      <c r="B58" s="17"/>
      <c r="C58" s="16"/>
      <c r="D58" s="16"/>
      <c r="E58" s="16"/>
      <c r="F58" s="16"/>
      <c r="G58" s="16"/>
      <c r="H58" s="19"/>
      <c r="I58" s="20"/>
      <c r="J58" s="18"/>
    </row>
    <row r="59" spans="1:12" x14ac:dyDescent="0.25">
      <c r="A59" s="60"/>
      <c r="B59" s="46"/>
      <c r="C59" s="47"/>
      <c r="D59" s="47"/>
      <c r="E59" s="47"/>
      <c r="F59" s="47"/>
      <c r="G59" s="47"/>
      <c r="H59" s="188"/>
      <c r="I59" s="48"/>
      <c r="J59" s="68"/>
    </row>
    <row r="60" spans="1:12" x14ac:dyDescent="0.25">
      <c r="A60" s="61" t="s">
        <v>43</v>
      </c>
      <c r="B60" s="45" t="s">
        <v>108</v>
      </c>
      <c r="C60" s="22">
        <v>0.05</v>
      </c>
      <c r="D60" s="37">
        <v>20</v>
      </c>
      <c r="E60" s="37">
        <f>D60*C60</f>
        <v>1</v>
      </c>
      <c r="F60" s="37">
        <v>12</v>
      </c>
      <c r="G60" s="37">
        <f>F60*E60</f>
        <v>12</v>
      </c>
      <c r="H60" s="183">
        <v>665</v>
      </c>
      <c r="I60" s="25">
        <v>0</v>
      </c>
      <c r="J60" s="64">
        <f t="shared" ref="J60:J69" si="12">((100-L60)*H60)*I60/100</f>
        <v>0</v>
      </c>
      <c r="L60">
        <f>K11</f>
        <v>0</v>
      </c>
    </row>
    <row r="61" spans="1:12" x14ac:dyDescent="0.25">
      <c r="A61" s="56" t="s">
        <v>44</v>
      </c>
      <c r="B61" s="49" t="s">
        <v>109</v>
      </c>
      <c r="C61" s="44">
        <v>7.4999999999999997E-2</v>
      </c>
      <c r="D61" s="30">
        <v>20</v>
      </c>
      <c r="E61" s="30">
        <f t="shared" ref="E61:E68" si="13">D61*C61</f>
        <v>1.5</v>
      </c>
      <c r="F61" s="30">
        <v>12</v>
      </c>
      <c r="G61" s="30">
        <f t="shared" ref="G61:G68" si="14">F61*E61</f>
        <v>18</v>
      </c>
      <c r="H61" s="184">
        <v>805</v>
      </c>
      <c r="I61" s="25">
        <v>0</v>
      </c>
      <c r="J61" s="64">
        <f t="shared" si="12"/>
        <v>0</v>
      </c>
      <c r="L61">
        <f>K11</f>
        <v>0</v>
      </c>
    </row>
    <row r="62" spans="1:12" x14ac:dyDescent="0.25">
      <c r="A62" s="56" t="s">
        <v>45</v>
      </c>
      <c r="B62" s="49" t="s">
        <v>110</v>
      </c>
      <c r="C62" s="44">
        <v>0.1</v>
      </c>
      <c r="D62" s="30">
        <v>20</v>
      </c>
      <c r="E62" s="30">
        <f t="shared" si="13"/>
        <v>2</v>
      </c>
      <c r="F62" s="30">
        <v>10</v>
      </c>
      <c r="G62" s="30">
        <f t="shared" si="14"/>
        <v>20</v>
      </c>
      <c r="H62" s="184">
        <v>1085</v>
      </c>
      <c r="I62" s="25">
        <v>0</v>
      </c>
      <c r="J62" s="64">
        <f t="shared" si="12"/>
        <v>0</v>
      </c>
      <c r="L62">
        <f>K11</f>
        <v>0</v>
      </c>
    </row>
    <row r="63" spans="1:12" x14ac:dyDescent="0.25">
      <c r="A63" s="56" t="s">
        <v>46</v>
      </c>
      <c r="B63" s="49" t="s">
        <v>111</v>
      </c>
      <c r="C63" s="44">
        <v>0.15</v>
      </c>
      <c r="D63" s="30">
        <v>20</v>
      </c>
      <c r="E63" s="30">
        <f t="shared" si="13"/>
        <v>3</v>
      </c>
      <c r="F63" s="30">
        <v>8</v>
      </c>
      <c r="G63" s="30">
        <f t="shared" si="14"/>
        <v>24</v>
      </c>
      <c r="H63" s="184">
        <v>1400</v>
      </c>
      <c r="I63" s="25">
        <v>0</v>
      </c>
      <c r="J63" s="64">
        <f t="shared" si="12"/>
        <v>0</v>
      </c>
      <c r="L63">
        <f>K11</f>
        <v>0</v>
      </c>
    </row>
    <row r="64" spans="1:12" x14ac:dyDescent="0.25">
      <c r="A64" s="56" t="s">
        <v>47</v>
      </c>
      <c r="B64" s="49" t="s">
        <v>112</v>
      </c>
      <c r="C64" s="44">
        <v>0.2</v>
      </c>
      <c r="D64" s="30">
        <v>10</v>
      </c>
      <c r="E64" s="30">
        <f t="shared" si="13"/>
        <v>2</v>
      </c>
      <c r="F64" s="30">
        <v>10</v>
      </c>
      <c r="G64" s="30">
        <f t="shared" si="14"/>
        <v>20</v>
      </c>
      <c r="H64" s="184">
        <v>945</v>
      </c>
      <c r="I64" s="25">
        <v>0</v>
      </c>
      <c r="J64" s="64">
        <f t="shared" si="12"/>
        <v>0</v>
      </c>
      <c r="L64">
        <f>K11</f>
        <v>0</v>
      </c>
    </row>
    <row r="65" spans="1:12" x14ac:dyDescent="0.25">
      <c r="A65" s="56" t="s">
        <v>48</v>
      </c>
      <c r="B65" s="49" t="s">
        <v>113</v>
      </c>
      <c r="C65" s="44">
        <v>0.25</v>
      </c>
      <c r="D65" s="30">
        <v>10</v>
      </c>
      <c r="E65" s="30">
        <f t="shared" si="13"/>
        <v>2.5</v>
      </c>
      <c r="F65" s="30">
        <v>8</v>
      </c>
      <c r="G65" s="30">
        <f t="shared" si="14"/>
        <v>20</v>
      </c>
      <c r="H65" s="184">
        <v>1050</v>
      </c>
      <c r="I65" s="25">
        <v>0</v>
      </c>
      <c r="J65" s="64">
        <f t="shared" si="12"/>
        <v>0</v>
      </c>
      <c r="L65">
        <f>K11</f>
        <v>0</v>
      </c>
    </row>
    <row r="66" spans="1:12" x14ac:dyDescent="0.25">
      <c r="A66" s="56" t="s">
        <v>49</v>
      </c>
      <c r="B66" s="49" t="s">
        <v>114</v>
      </c>
      <c r="C66" s="44">
        <v>0.3</v>
      </c>
      <c r="D66" s="30">
        <v>10</v>
      </c>
      <c r="E66" s="30">
        <f t="shared" si="13"/>
        <v>3</v>
      </c>
      <c r="F66" s="30">
        <v>8</v>
      </c>
      <c r="G66" s="30">
        <f t="shared" si="14"/>
        <v>24</v>
      </c>
      <c r="H66" s="184">
        <v>1225</v>
      </c>
      <c r="I66" s="25">
        <v>0</v>
      </c>
      <c r="J66" s="64">
        <f t="shared" si="12"/>
        <v>0</v>
      </c>
      <c r="L66">
        <f>K11</f>
        <v>0</v>
      </c>
    </row>
    <row r="67" spans="1:12" x14ac:dyDescent="0.25">
      <c r="A67" s="56" t="s">
        <v>50</v>
      </c>
      <c r="B67" s="49" t="s">
        <v>115</v>
      </c>
      <c r="C67" s="44">
        <v>0.35</v>
      </c>
      <c r="D67" s="30">
        <v>10</v>
      </c>
      <c r="E67" s="30">
        <f t="shared" si="13"/>
        <v>3.5</v>
      </c>
      <c r="F67" s="30">
        <v>8</v>
      </c>
      <c r="G67" s="30">
        <f t="shared" si="14"/>
        <v>28</v>
      </c>
      <c r="H67" s="184">
        <v>1435</v>
      </c>
      <c r="I67" s="25">
        <v>0</v>
      </c>
      <c r="J67" s="64">
        <f t="shared" si="12"/>
        <v>0</v>
      </c>
      <c r="L67">
        <f>K11</f>
        <v>0</v>
      </c>
    </row>
    <row r="68" spans="1:12" x14ac:dyDescent="0.25">
      <c r="A68" s="56" t="s">
        <v>51</v>
      </c>
      <c r="B68" s="49" t="s">
        <v>116</v>
      </c>
      <c r="C68" s="44">
        <v>0.4</v>
      </c>
      <c r="D68" s="30">
        <v>5</v>
      </c>
      <c r="E68" s="30">
        <f t="shared" si="13"/>
        <v>2</v>
      </c>
      <c r="F68" s="30">
        <v>8</v>
      </c>
      <c r="G68" s="30">
        <f t="shared" si="14"/>
        <v>16</v>
      </c>
      <c r="H68" s="184">
        <v>805</v>
      </c>
      <c r="I68" s="25">
        <v>0</v>
      </c>
      <c r="J68" s="64">
        <f t="shared" si="12"/>
        <v>0</v>
      </c>
      <c r="L68">
        <f>K11</f>
        <v>0</v>
      </c>
    </row>
    <row r="69" spans="1:12" x14ac:dyDescent="0.25">
      <c r="A69" s="56" t="s">
        <v>1173</v>
      </c>
      <c r="B69" s="49" t="s">
        <v>116</v>
      </c>
      <c r="C69" s="44">
        <v>0.45</v>
      </c>
      <c r="D69" s="30">
        <v>5</v>
      </c>
      <c r="E69" s="30">
        <f t="shared" ref="E69" si="15">D69*C69</f>
        <v>2.25</v>
      </c>
      <c r="F69" s="30">
        <v>8</v>
      </c>
      <c r="G69" s="30">
        <f t="shared" ref="G69" si="16">F69*E69</f>
        <v>18</v>
      </c>
      <c r="H69" s="184">
        <v>910</v>
      </c>
      <c r="I69" s="25">
        <v>0</v>
      </c>
      <c r="J69" s="64">
        <f t="shared" si="12"/>
        <v>0</v>
      </c>
      <c r="L69">
        <f>K11</f>
        <v>0</v>
      </c>
    </row>
    <row r="70" spans="1:12" x14ac:dyDescent="0.25">
      <c r="A70" s="56" t="s">
        <v>1174</v>
      </c>
      <c r="B70" s="49" t="s">
        <v>116</v>
      </c>
      <c r="C70" s="44">
        <v>0.5</v>
      </c>
      <c r="D70" s="30">
        <v>5</v>
      </c>
      <c r="E70" s="30">
        <f t="shared" ref="E70" si="17">D70*C70</f>
        <v>2.5</v>
      </c>
      <c r="F70" s="30">
        <v>8</v>
      </c>
      <c r="G70" s="30">
        <f t="shared" ref="G70" si="18">F70*E70</f>
        <v>20</v>
      </c>
      <c r="H70" s="184">
        <v>980</v>
      </c>
      <c r="I70" s="25">
        <v>0</v>
      </c>
      <c r="J70" s="64">
        <f t="shared" ref="J70" si="19">((100-L70)*H70)*I70/100</f>
        <v>0</v>
      </c>
      <c r="L70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50" orientation="portrait" horizontalDpi="0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8.42578125" style="97" hidden="1" customWidth="1"/>
    <col min="5" max="5" width="10.7109375" style="76" customWidth="1"/>
    <col min="6" max="6" width="10.7109375" style="77" customWidth="1"/>
    <col min="7" max="7" width="10.7109375" style="79" customWidth="1"/>
    <col min="8" max="8" width="25.7109375" style="79" customWidth="1"/>
    <col min="9" max="9" width="9.140625" style="74" hidden="1" customWidth="1"/>
    <col min="10" max="10" width="59.7109375" style="79" customWidth="1"/>
    <col min="11" max="16384" width="9.140625" style="79"/>
  </cols>
  <sheetData>
    <row r="1" spans="1:9" ht="15" customHeight="1" x14ac:dyDescent="0.25">
      <c r="A1" s="231" t="s">
        <v>0</v>
      </c>
      <c r="B1" s="232"/>
      <c r="C1" s="232"/>
      <c r="D1" s="232"/>
      <c r="E1" s="232"/>
      <c r="F1" s="232"/>
      <c r="G1" s="232"/>
      <c r="H1" s="233"/>
      <c r="I1" s="93"/>
    </row>
    <row r="2" spans="1:9" ht="15" customHeight="1" x14ac:dyDescent="0.25">
      <c r="A2" s="209"/>
      <c r="B2" s="208"/>
      <c r="C2" s="208"/>
      <c r="D2" s="208"/>
      <c r="E2" s="208"/>
      <c r="F2" s="208"/>
      <c r="G2" s="208"/>
      <c r="H2" s="234"/>
    </row>
    <row r="3" spans="1:9" ht="1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9" ht="1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9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9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9" ht="15" customHeight="1" x14ac:dyDescent="0.25">
      <c r="A7" s="252" t="s">
        <v>1</v>
      </c>
      <c r="B7" s="253" t="s">
        <v>2</v>
      </c>
      <c r="C7" s="254" t="s">
        <v>123</v>
      </c>
      <c r="D7" s="69"/>
      <c r="E7" s="255" t="s">
        <v>124</v>
      </c>
      <c r="F7" s="228" t="s">
        <v>168</v>
      </c>
      <c r="G7" s="219" t="s">
        <v>91</v>
      </c>
      <c r="H7" s="256" t="s">
        <v>92</v>
      </c>
    </row>
    <row r="8" spans="1:9" x14ac:dyDescent="0.25">
      <c r="A8" s="252"/>
      <c r="B8" s="253"/>
      <c r="C8" s="254"/>
      <c r="D8" s="69"/>
      <c r="E8" s="255"/>
      <c r="F8" s="229"/>
      <c r="G8" s="220"/>
      <c r="H8" s="242"/>
    </row>
    <row r="9" spans="1:9" x14ac:dyDescent="0.25">
      <c r="A9" s="252"/>
      <c r="B9" s="253"/>
      <c r="C9" s="254"/>
      <c r="D9" s="69"/>
      <c r="E9" s="255"/>
      <c r="F9" s="229"/>
      <c r="G9" s="220"/>
      <c r="H9" s="242"/>
    </row>
    <row r="10" spans="1:9" x14ac:dyDescent="0.25">
      <c r="A10" s="252"/>
      <c r="B10" s="253"/>
      <c r="C10" s="254"/>
      <c r="D10" s="69"/>
      <c r="E10" s="255"/>
      <c r="F10" s="230"/>
      <c r="G10" s="221"/>
      <c r="H10" s="242"/>
    </row>
    <row r="11" spans="1:9" ht="24.95" customHeight="1" x14ac:dyDescent="0.25">
      <c r="A11" s="249" t="s">
        <v>125</v>
      </c>
      <c r="B11" s="250"/>
      <c r="C11" s="250"/>
      <c r="D11" s="250"/>
      <c r="E11" s="250"/>
      <c r="F11" s="250"/>
      <c r="G11" s="251"/>
      <c r="H11" s="70">
        <v>0</v>
      </c>
    </row>
    <row r="12" spans="1:9" ht="20.100000000000001" customHeight="1" x14ac:dyDescent="0.25">
      <c r="A12" s="245"/>
      <c r="B12" s="245"/>
      <c r="C12" s="245"/>
      <c r="D12" s="245"/>
      <c r="E12" s="245"/>
      <c r="F12" s="245"/>
      <c r="G12" s="246"/>
      <c r="H12" s="241" t="s">
        <v>122</v>
      </c>
    </row>
    <row r="13" spans="1:9" ht="20.100000000000001" customHeight="1" x14ac:dyDescent="0.25">
      <c r="A13" s="245"/>
      <c r="B13" s="245"/>
      <c r="C13" s="245"/>
      <c r="D13" s="245"/>
      <c r="E13" s="245"/>
      <c r="F13" s="245"/>
      <c r="G13" s="246"/>
      <c r="H13" s="242"/>
    </row>
    <row r="14" spans="1:9" ht="20.100000000000001" customHeight="1" x14ac:dyDescent="0.25">
      <c r="A14" s="247"/>
      <c r="B14" s="247"/>
      <c r="C14" s="247"/>
      <c r="D14" s="247"/>
      <c r="E14" s="247"/>
      <c r="F14" s="247"/>
      <c r="G14" s="248"/>
      <c r="H14" s="242"/>
    </row>
    <row r="15" spans="1:9" ht="15.75" x14ac:dyDescent="0.25">
      <c r="A15" s="117" t="s">
        <v>126</v>
      </c>
      <c r="B15" s="118"/>
      <c r="C15" s="119"/>
      <c r="D15" s="120"/>
      <c r="E15" s="119"/>
      <c r="F15" s="121"/>
      <c r="G15" s="122"/>
      <c r="H15" s="242"/>
    </row>
    <row r="16" spans="1:9" x14ac:dyDescent="0.25">
      <c r="A16" s="123" t="s">
        <v>127</v>
      </c>
      <c r="B16" s="124" t="s">
        <v>459</v>
      </c>
      <c r="C16" s="125" t="s">
        <v>128</v>
      </c>
      <c r="D16" s="120">
        <v>156</v>
      </c>
      <c r="E16" s="158">
        <v>318</v>
      </c>
      <c r="F16" s="126">
        <v>0</v>
      </c>
      <c r="G16" s="128">
        <f t="shared" ref="G16:G77" si="0">((100-I16)*E16)*F16/100</f>
        <v>0</v>
      </c>
      <c r="H16" s="243">
        <f>SUM(G16:G295)</f>
        <v>0</v>
      </c>
      <c r="I16" s="74">
        <f>H11</f>
        <v>0</v>
      </c>
    </row>
    <row r="17" spans="1:9" x14ac:dyDescent="0.25">
      <c r="A17" s="123" t="s">
        <v>129</v>
      </c>
      <c r="B17" s="124" t="s">
        <v>341</v>
      </c>
      <c r="C17" s="125" t="s">
        <v>128</v>
      </c>
      <c r="D17" s="120">
        <v>410</v>
      </c>
      <c r="E17" s="158">
        <v>450</v>
      </c>
      <c r="F17" s="126">
        <v>0</v>
      </c>
      <c r="G17" s="128">
        <f t="shared" si="0"/>
        <v>0</v>
      </c>
      <c r="H17" s="244"/>
      <c r="I17" s="74">
        <f>H11</f>
        <v>0</v>
      </c>
    </row>
    <row r="18" spans="1:9" x14ac:dyDescent="0.25">
      <c r="A18" s="123" t="s">
        <v>130</v>
      </c>
      <c r="B18" s="124" t="s">
        <v>342</v>
      </c>
      <c r="C18" s="125" t="s">
        <v>128</v>
      </c>
      <c r="D18" s="120">
        <v>562</v>
      </c>
      <c r="E18" s="158">
        <v>618</v>
      </c>
      <c r="F18" s="126">
        <v>0</v>
      </c>
      <c r="G18" s="128">
        <f t="shared" si="0"/>
        <v>0</v>
      </c>
      <c r="I18" s="74">
        <f>H11</f>
        <v>0</v>
      </c>
    </row>
    <row r="19" spans="1:9" x14ac:dyDescent="0.25">
      <c r="A19" s="123" t="s">
        <v>131</v>
      </c>
      <c r="B19" s="124" t="s">
        <v>343</v>
      </c>
      <c r="C19" s="125" t="s">
        <v>128</v>
      </c>
      <c r="D19" s="120">
        <v>771</v>
      </c>
      <c r="E19" s="158">
        <v>848</v>
      </c>
      <c r="F19" s="126">
        <v>0</v>
      </c>
      <c r="G19" s="128">
        <f t="shared" si="0"/>
        <v>0</v>
      </c>
      <c r="I19" s="74">
        <f>H11</f>
        <v>0</v>
      </c>
    </row>
    <row r="20" spans="1:9" x14ac:dyDescent="0.25">
      <c r="A20" s="123" t="s">
        <v>132</v>
      </c>
      <c r="B20" s="124" t="s">
        <v>344</v>
      </c>
      <c r="C20" s="125" t="s">
        <v>128</v>
      </c>
      <c r="D20" s="120">
        <v>562</v>
      </c>
      <c r="E20" s="158">
        <v>618</v>
      </c>
      <c r="F20" s="126">
        <v>0</v>
      </c>
      <c r="G20" s="128">
        <f t="shared" si="0"/>
        <v>0</v>
      </c>
      <c r="I20" s="74">
        <f>H11</f>
        <v>0</v>
      </c>
    </row>
    <row r="21" spans="1:9" x14ac:dyDescent="0.25">
      <c r="A21" s="123" t="s">
        <v>133</v>
      </c>
      <c r="B21" s="124" t="s">
        <v>345</v>
      </c>
      <c r="C21" s="125" t="s">
        <v>128</v>
      </c>
      <c r="D21" s="120">
        <v>771</v>
      </c>
      <c r="E21" s="158">
        <v>848</v>
      </c>
      <c r="F21" s="126">
        <v>0</v>
      </c>
      <c r="G21" s="128">
        <f t="shared" si="0"/>
        <v>0</v>
      </c>
      <c r="I21" s="74">
        <f>H11</f>
        <v>0</v>
      </c>
    </row>
    <row r="22" spans="1:9" x14ac:dyDescent="0.25">
      <c r="A22" s="123" t="s">
        <v>134</v>
      </c>
      <c r="B22" s="124" t="s">
        <v>346</v>
      </c>
      <c r="C22" s="125" t="s">
        <v>128</v>
      </c>
      <c r="D22" s="120">
        <v>1076</v>
      </c>
      <c r="E22" s="158">
        <v>1184</v>
      </c>
      <c r="F22" s="126">
        <v>0</v>
      </c>
      <c r="G22" s="128">
        <f t="shared" si="0"/>
        <v>0</v>
      </c>
      <c r="I22" s="74">
        <f>H11</f>
        <v>0</v>
      </c>
    </row>
    <row r="23" spans="1:9" x14ac:dyDescent="0.25">
      <c r="A23" s="123" t="s">
        <v>135</v>
      </c>
      <c r="B23" s="124" t="s">
        <v>347</v>
      </c>
      <c r="C23" s="125" t="s">
        <v>128</v>
      </c>
      <c r="D23" s="120">
        <v>696</v>
      </c>
      <c r="E23" s="158">
        <v>766</v>
      </c>
      <c r="F23" s="126">
        <v>0</v>
      </c>
      <c r="G23" s="128">
        <f t="shared" si="0"/>
        <v>0</v>
      </c>
      <c r="I23" s="74">
        <f>H11</f>
        <v>0</v>
      </c>
    </row>
    <row r="24" spans="1:9" x14ac:dyDescent="0.25">
      <c r="A24" s="123" t="s">
        <v>136</v>
      </c>
      <c r="B24" s="124" t="s">
        <v>348</v>
      </c>
      <c r="C24" s="125" t="s">
        <v>128</v>
      </c>
      <c r="D24" s="120">
        <v>423</v>
      </c>
      <c r="E24" s="158">
        <v>465</v>
      </c>
      <c r="F24" s="126">
        <v>0</v>
      </c>
      <c r="G24" s="128">
        <f t="shared" si="0"/>
        <v>0</v>
      </c>
      <c r="I24" s="74">
        <f>H11</f>
        <v>0</v>
      </c>
    </row>
    <row r="25" spans="1:9" x14ac:dyDescent="0.25">
      <c r="A25" s="123" t="s">
        <v>137</v>
      </c>
      <c r="B25" s="124" t="s">
        <v>349</v>
      </c>
      <c r="C25" s="125" t="s">
        <v>128</v>
      </c>
      <c r="D25" s="120">
        <v>509</v>
      </c>
      <c r="E25" s="158">
        <v>560</v>
      </c>
      <c r="F25" s="126">
        <v>0</v>
      </c>
      <c r="G25" s="128">
        <f t="shared" si="0"/>
        <v>0</v>
      </c>
      <c r="I25" s="74">
        <f>H11</f>
        <v>0</v>
      </c>
    </row>
    <row r="26" spans="1:9" x14ac:dyDescent="0.25">
      <c r="A26" s="123" t="s">
        <v>138</v>
      </c>
      <c r="B26" s="124" t="s">
        <v>350</v>
      </c>
      <c r="C26" s="125" t="s">
        <v>128</v>
      </c>
      <c r="D26" s="120">
        <v>594</v>
      </c>
      <c r="E26" s="158">
        <v>594</v>
      </c>
      <c r="F26" s="126">
        <v>0</v>
      </c>
      <c r="G26" s="128">
        <f t="shared" si="0"/>
        <v>0</v>
      </c>
      <c r="I26" s="74">
        <f>H11</f>
        <v>0</v>
      </c>
    </row>
    <row r="27" spans="1:9" x14ac:dyDescent="0.25">
      <c r="A27" s="124"/>
      <c r="B27" s="124"/>
      <c r="C27" s="125"/>
      <c r="D27" s="120"/>
      <c r="E27" s="158"/>
      <c r="F27" s="126"/>
      <c r="G27" s="128"/>
    </row>
    <row r="28" spans="1:9" x14ac:dyDescent="0.25">
      <c r="A28" s="123" t="s">
        <v>139</v>
      </c>
      <c r="B28" s="124" t="s">
        <v>351</v>
      </c>
      <c r="C28" s="125" t="s">
        <v>128</v>
      </c>
      <c r="D28" s="120">
        <v>412</v>
      </c>
      <c r="E28" s="158">
        <v>453</v>
      </c>
      <c r="F28" s="126">
        <v>0</v>
      </c>
      <c r="G28" s="128">
        <f t="shared" si="0"/>
        <v>0</v>
      </c>
      <c r="I28" s="74">
        <f>H11</f>
        <v>0</v>
      </c>
    </row>
    <row r="29" spans="1:9" x14ac:dyDescent="0.25">
      <c r="A29" s="123" t="s">
        <v>140</v>
      </c>
      <c r="B29" s="124" t="s">
        <v>352</v>
      </c>
      <c r="C29" s="125" t="s">
        <v>128</v>
      </c>
      <c r="D29" s="120">
        <v>637</v>
      </c>
      <c r="E29" s="158">
        <v>701</v>
      </c>
      <c r="F29" s="126">
        <v>0</v>
      </c>
      <c r="G29" s="128">
        <f t="shared" si="0"/>
        <v>0</v>
      </c>
      <c r="I29" s="74">
        <f>H11</f>
        <v>0</v>
      </c>
    </row>
    <row r="30" spans="1:9" x14ac:dyDescent="0.25">
      <c r="A30" s="123" t="s">
        <v>141</v>
      </c>
      <c r="B30" s="124" t="s">
        <v>353</v>
      </c>
      <c r="C30" s="125" t="s">
        <v>128</v>
      </c>
      <c r="D30" s="120">
        <v>568</v>
      </c>
      <c r="E30" s="158">
        <v>625</v>
      </c>
      <c r="F30" s="126">
        <v>0</v>
      </c>
      <c r="G30" s="128">
        <f t="shared" si="0"/>
        <v>0</v>
      </c>
      <c r="I30" s="74">
        <f>H11</f>
        <v>0</v>
      </c>
    </row>
    <row r="31" spans="1:9" x14ac:dyDescent="0.25">
      <c r="A31" s="123" t="s">
        <v>142</v>
      </c>
      <c r="B31" s="124" t="s">
        <v>354</v>
      </c>
      <c r="C31" s="125" t="s">
        <v>128</v>
      </c>
      <c r="D31" s="120">
        <v>771</v>
      </c>
      <c r="E31" s="158">
        <v>848</v>
      </c>
      <c r="F31" s="126">
        <v>0</v>
      </c>
      <c r="G31" s="128">
        <f t="shared" si="0"/>
        <v>0</v>
      </c>
      <c r="I31" s="74">
        <f>H11</f>
        <v>0</v>
      </c>
    </row>
    <row r="32" spans="1:9" x14ac:dyDescent="0.25">
      <c r="A32" s="123" t="s">
        <v>143</v>
      </c>
      <c r="B32" s="124" t="s">
        <v>355</v>
      </c>
      <c r="C32" s="125" t="s">
        <v>128</v>
      </c>
      <c r="D32" s="120">
        <v>830</v>
      </c>
      <c r="E32" s="158">
        <v>913</v>
      </c>
      <c r="F32" s="126">
        <v>0</v>
      </c>
      <c r="G32" s="128">
        <f t="shared" si="0"/>
        <v>0</v>
      </c>
      <c r="I32" s="74">
        <f>H11</f>
        <v>0</v>
      </c>
    </row>
    <row r="33" spans="1:9" x14ac:dyDescent="0.25">
      <c r="A33" s="123" t="s">
        <v>144</v>
      </c>
      <c r="B33" s="124" t="s">
        <v>356</v>
      </c>
      <c r="C33" s="125" t="s">
        <v>128</v>
      </c>
      <c r="D33" s="120">
        <v>1124</v>
      </c>
      <c r="E33" s="158">
        <v>1236</v>
      </c>
      <c r="F33" s="126">
        <v>0</v>
      </c>
      <c r="G33" s="128">
        <f t="shared" si="0"/>
        <v>0</v>
      </c>
      <c r="I33" s="74">
        <f>H11</f>
        <v>0</v>
      </c>
    </row>
    <row r="34" spans="1:9" x14ac:dyDescent="0.25">
      <c r="A34" s="123" t="s">
        <v>145</v>
      </c>
      <c r="B34" s="124" t="s">
        <v>357</v>
      </c>
      <c r="C34" s="125" t="s">
        <v>128</v>
      </c>
      <c r="D34" s="120">
        <v>739</v>
      </c>
      <c r="E34" s="158">
        <v>813</v>
      </c>
      <c r="F34" s="126">
        <v>0</v>
      </c>
      <c r="G34" s="128">
        <f t="shared" si="0"/>
        <v>0</v>
      </c>
      <c r="I34" s="74">
        <f>H11</f>
        <v>0</v>
      </c>
    </row>
    <row r="35" spans="1:9" x14ac:dyDescent="0.25">
      <c r="A35" s="124"/>
      <c r="B35" s="124"/>
      <c r="C35" s="125"/>
      <c r="D35" s="120"/>
      <c r="E35" s="158"/>
      <c r="F35" s="126"/>
      <c r="G35" s="128"/>
    </row>
    <row r="36" spans="1:9" x14ac:dyDescent="0.25">
      <c r="A36" s="127" t="s">
        <v>562</v>
      </c>
      <c r="B36" s="91"/>
      <c r="C36" s="87"/>
      <c r="D36" s="95" t="s">
        <v>21</v>
      </c>
      <c r="E36" s="88"/>
      <c r="F36" s="89"/>
      <c r="G36" s="90"/>
    </row>
    <row r="37" spans="1:9" x14ac:dyDescent="0.25">
      <c r="A37" s="129"/>
      <c r="B37" s="129"/>
      <c r="C37" s="166"/>
      <c r="D37" s="167"/>
      <c r="E37" s="161"/>
      <c r="F37" s="168"/>
      <c r="G37" s="128"/>
    </row>
    <row r="38" spans="1:9" x14ac:dyDescent="0.25">
      <c r="A38" s="123" t="s">
        <v>169</v>
      </c>
      <c r="B38" s="124" t="s">
        <v>358</v>
      </c>
      <c r="C38" s="125" t="s">
        <v>128</v>
      </c>
      <c r="D38" s="120">
        <v>535</v>
      </c>
      <c r="E38" s="158">
        <v>589</v>
      </c>
      <c r="F38" s="126">
        <v>0</v>
      </c>
      <c r="G38" s="128">
        <f t="shared" si="0"/>
        <v>0</v>
      </c>
      <c r="I38" s="74">
        <f>H11</f>
        <v>0</v>
      </c>
    </row>
    <row r="39" spans="1:9" x14ac:dyDescent="0.25">
      <c r="A39" s="123" t="s">
        <v>170</v>
      </c>
      <c r="B39" s="124" t="s">
        <v>359</v>
      </c>
      <c r="C39" s="125" t="s">
        <v>128</v>
      </c>
      <c r="D39" s="120">
        <v>980</v>
      </c>
      <c r="E39" s="158">
        <v>1078</v>
      </c>
      <c r="F39" s="126">
        <v>0</v>
      </c>
      <c r="G39" s="128">
        <f t="shared" si="0"/>
        <v>0</v>
      </c>
      <c r="I39" s="74">
        <f>H11</f>
        <v>0</v>
      </c>
    </row>
    <row r="40" spans="1:9" x14ac:dyDescent="0.25">
      <c r="A40" s="123" t="s">
        <v>171</v>
      </c>
      <c r="B40" s="124" t="s">
        <v>360</v>
      </c>
      <c r="C40" s="125" t="s">
        <v>128</v>
      </c>
      <c r="D40" s="120">
        <v>771</v>
      </c>
      <c r="E40" s="158">
        <v>848</v>
      </c>
      <c r="F40" s="126">
        <v>0</v>
      </c>
      <c r="G40" s="128">
        <f t="shared" si="0"/>
        <v>0</v>
      </c>
      <c r="I40" s="74">
        <f>H11</f>
        <v>0</v>
      </c>
    </row>
    <row r="41" spans="1:9" x14ac:dyDescent="0.25">
      <c r="A41" s="123" t="s">
        <v>172</v>
      </c>
      <c r="B41" s="124" t="s">
        <v>361</v>
      </c>
      <c r="C41" s="125" t="s">
        <v>128</v>
      </c>
      <c r="D41" s="120">
        <v>562</v>
      </c>
      <c r="E41" s="158">
        <v>618</v>
      </c>
      <c r="F41" s="126">
        <v>0</v>
      </c>
      <c r="G41" s="128">
        <f t="shared" si="0"/>
        <v>0</v>
      </c>
      <c r="I41" s="74">
        <f>H11</f>
        <v>0</v>
      </c>
    </row>
    <row r="42" spans="1:9" x14ac:dyDescent="0.25">
      <c r="A42" s="124"/>
      <c r="B42" s="124"/>
      <c r="C42" s="125"/>
      <c r="D42" s="120"/>
      <c r="E42" s="158"/>
      <c r="F42" s="126"/>
      <c r="G42" s="128"/>
    </row>
    <row r="43" spans="1:9" x14ac:dyDescent="0.25">
      <c r="A43" s="127" t="s">
        <v>267</v>
      </c>
      <c r="B43" s="159"/>
      <c r="C43" s="87"/>
      <c r="D43" s="95"/>
      <c r="E43" s="88"/>
      <c r="F43" s="89"/>
      <c r="G43" s="90"/>
    </row>
    <row r="44" spans="1:9" x14ac:dyDescent="0.25">
      <c r="A44" s="133"/>
      <c r="B44" s="134"/>
      <c r="C44" s="130"/>
      <c r="D44" s="131"/>
      <c r="E44" s="158"/>
      <c r="F44" s="132"/>
      <c r="G44" s="128"/>
    </row>
    <row r="45" spans="1:9" s="75" customFormat="1" x14ac:dyDescent="0.25">
      <c r="A45" s="124" t="s">
        <v>146</v>
      </c>
      <c r="B45" s="134" t="s">
        <v>173</v>
      </c>
      <c r="C45" s="125" t="s">
        <v>128</v>
      </c>
      <c r="D45" s="134"/>
      <c r="E45" s="162">
        <v>422</v>
      </c>
      <c r="F45" s="130">
        <v>0</v>
      </c>
      <c r="G45" s="128">
        <f t="shared" si="0"/>
        <v>0</v>
      </c>
      <c r="H45" s="80"/>
      <c r="I45" s="74">
        <f>H11</f>
        <v>0</v>
      </c>
    </row>
    <row r="46" spans="1:9" s="75" customFormat="1" x14ac:dyDescent="0.25">
      <c r="A46" s="124" t="s">
        <v>147</v>
      </c>
      <c r="B46" s="134" t="s">
        <v>174</v>
      </c>
      <c r="C46" s="125" t="s">
        <v>128</v>
      </c>
      <c r="D46" s="134"/>
      <c r="E46" s="162">
        <v>467</v>
      </c>
      <c r="F46" s="130">
        <v>0</v>
      </c>
      <c r="G46" s="128">
        <f t="shared" si="0"/>
        <v>0</v>
      </c>
      <c r="H46" s="80"/>
      <c r="I46" s="74">
        <f>H11</f>
        <v>0</v>
      </c>
    </row>
    <row r="47" spans="1:9" s="75" customFormat="1" x14ac:dyDescent="0.25">
      <c r="A47" s="124" t="s">
        <v>148</v>
      </c>
      <c r="B47" s="134" t="s">
        <v>175</v>
      </c>
      <c r="C47" s="125" t="s">
        <v>128</v>
      </c>
      <c r="D47" s="134"/>
      <c r="E47" s="162">
        <v>702</v>
      </c>
      <c r="F47" s="130">
        <v>0</v>
      </c>
      <c r="G47" s="128">
        <f t="shared" si="0"/>
        <v>0</v>
      </c>
      <c r="H47" s="80"/>
      <c r="I47" s="74">
        <f>H11</f>
        <v>0</v>
      </c>
    </row>
    <row r="48" spans="1:9" s="75" customFormat="1" x14ac:dyDescent="0.25">
      <c r="A48" s="124" t="s">
        <v>149</v>
      </c>
      <c r="B48" s="134" t="s">
        <v>176</v>
      </c>
      <c r="C48" s="125" t="s">
        <v>128</v>
      </c>
      <c r="D48" s="134"/>
      <c r="E48" s="162">
        <v>580</v>
      </c>
      <c r="F48" s="130">
        <v>0</v>
      </c>
      <c r="G48" s="128">
        <f t="shared" si="0"/>
        <v>0</v>
      </c>
      <c r="H48" s="80"/>
      <c r="I48" s="74">
        <f>H11</f>
        <v>0</v>
      </c>
    </row>
    <row r="49" spans="1:9" s="75" customFormat="1" ht="15" customHeight="1" x14ac:dyDescent="0.25">
      <c r="A49" s="124" t="s">
        <v>150</v>
      </c>
      <c r="B49" s="134" t="s">
        <v>177</v>
      </c>
      <c r="C49" s="125" t="s">
        <v>128</v>
      </c>
      <c r="D49" s="134"/>
      <c r="E49" s="162">
        <v>865</v>
      </c>
      <c r="F49" s="130">
        <v>0</v>
      </c>
      <c r="G49" s="128">
        <f t="shared" si="0"/>
        <v>0</v>
      </c>
      <c r="H49" s="80"/>
      <c r="I49" s="74">
        <f>H11</f>
        <v>0</v>
      </c>
    </row>
    <row r="50" spans="1:9" s="75" customFormat="1" ht="15" customHeight="1" x14ac:dyDescent="0.25">
      <c r="A50" s="124" t="s">
        <v>151</v>
      </c>
      <c r="B50" s="134" t="s">
        <v>178</v>
      </c>
      <c r="C50" s="125" t="s">
        <v>128</v>
      </c>
      <c r="D50" s="134"/>
      <c r="E50" s="162">
        <v>725</v>
      </c>
      <c r="F50" s="130">
        <v>0</v>
      </c>
      <c r="G50" s="128">
        <f t="shared" si="0"/>
        <v>0</v>
      </c>
      <c r="H50" s="80"/>
      <c r="I50" s="74">
        <f>H11</f>
        <v>0</v>
      </c>
    </row>
    <row r="51" spans="1:9" s="75" customFormat="1" ht="15" customHeight="1" x14ac:dyDescent="0.25">
      <c r="A51" s="124" t="s">
        <v>152</v>
      </c>
      <c r="B51" s="134" t="s">
        <v>179</v>
      </c>
      <c r="C51" s="125" t="s">
        <v>128</v>
      </c>
      <c r="D51" s="134"/>
      <c r="E51" s="162">
        <v>646</v>
      </c>
      <c r="F51" s="130">
        <v>0</v>
      </c>
      <c r="G51" s="128">
        <f t="shared" si="0"/>
        <v>0</v>
      </c>
      <c r="H51" s="80"/>
      <c r="I51" s="74">
        <f>H11</f>
        <v>0</v>
      </c>
    </row>
    <row r="52" spans="1:9" s="75" customFormat="1" ht="15" customHeight="1" x14ac:dyDescent="0.25">
      <c r="A52" s="124" t="s">
        <v>153</v>
      </c>
      <c r="B52" s="134" t="s">
        <v>180</v>
      </c>
      <c r="C52" s="125" t="s">
        <v>128</v>
      </c>
      <c r="D52" s="134"/>
      <c r="E52" s="162">
        <v>752</v>
      </c>
      <c r="F52" s="130">
        <v>0</v>
      </c>
      <c r="G52" s="128">
        <f t="shared" si="0"/>
        <v>0</v>
      </c>
      <c r="H52" s="80"/>
      <c r="I52" s="74">
        <f>H11</f>
        <v>0</v>
      </c>
    </row>
    <row r="53" spans="1:9" s="75" customFormat="1" ht="15" customHeight="1" x14ac:dyDescent="0.25">
      <c r="A53" s="124" t="s">
        <v>154</v>
      </c>
      <c r="B53" s="134" t="s">
        <v>766</v>
      </c>
      <c r="C53" s="125" t="s">
        <v>128</v>
      </c>
      <c r="D53" s="134"/>
      <c r="E53" s="162">
        <v>1051</v>
      </c>
      <c r="F53" s="130">
        <v>0</v>
      </c>
      <c r="G53" s="128">
        <f t="shared" si="0"/>
        <v>0</v>
      </c>
      <c r="H53" s="80"/>
      <c r="I53" s="74">
        <f>H11</f>
        <v>0</v>
      </c>
    </row>
    <row r="54" spans="1:9" s="75" customFormat="1" ht="15" customHeight="1" x14ac:dyDescent="0.25">
      <c r="A54" s="124" t="s">
        <v>155</v>
      </c>
      <c r="B54" s="134" t="s">
        <v>716</v>
      </c>
      <c r="C54" s="125" t="s">
        <v>128</v>
      </c>
      <c r="D54" s="134"/>
      <c r="E54" s="162">
        <v>1029</v>
      </c>
      <c r="F54" s="130">
        <v>0</v>
      </c>
      <c r="G54" s="128">
        <f t="shared" si="0"/>
        <v>0</v>
      </c>
      <c r="H54" s="80"/>
      <c r="I54" s="74">
        <f>H11</f>
        <v>0</v>
      </c>
    </row>
    <row r="55" spans="1:9" s="75" customFormat="1" ht="15" customHeight="1" x14ac:dyDescent="0.25">
      <c r="A55" s="124" t="s">
        <v>156</v>
      </c>
      <c r="B55" s="134" t="s">
        <v>181</v>
      </c>
      <c r="C55" s="125" t="s">
        <v>128</v>
      </c>
      <c r="D55" s="134"/>
      <c r="E55" s="162">
        <v>1219</v>
      </c>
      <c r="F55" s="130">
        <v>0</v>
      </c>
      <c r="G55" s="128">
        <f t="shared" si="0"/>
        <v>0</v>
      </c>
      <c r="H55" s="80"/>
      <c r="I55" s="74">
        <f>H11</f>
        <v>0</v>
      </c>
    </row>
    <row r="56" spans="1:9" s="75" customFormat="1" ht="15" customHeight="1" x14ac:dyDescent="0.25">
      <c r="A56" s="124" t="s">
        <v>157</v>
      </c>
      <c r="B56" s="134" t="s">
        <v>182</v>
      </c>
      <c r="C56" s="125" t="s">
        <v>128</v>
      </c>
      <c r="D56" s="134"/>
      <c r="E56" s="162">
        <v>1450</v>
      </c>
      <c r="F56" s="130">
        <v>0</v>
      </c>
      <c r="G56" s="128">
        <f t="shared" si="0"/>
        <v>0</v>
      </c>
      <c r="H56" s="80"/>
      <c r="I56" s="74">
        <f>H11</f>
        <v>0</v>
      </c>
    </row>
    <row r="57" spans="1:9" s="80" customFormat="1" ht="15" customHeight="1" x14ac:dyDescent="0.25">
      <c r="A57" s="134" t="s">
        <v>183</v>
      </c>
      <c r="B57" s="134" t="s">
        <v>184</v>
      </c>
      <c r="C57" s="125" t="s">
        <v>128</v>
      </c>
      <c r="D57" s="134"/>
      <c r="E57" s="162">
        <v>1202</v>
      </c>
      <c r="F57" s="130">
        <v>0</v>
      </c>
      <c r="G57" s="128">
        <f t="shared" si="0"/>
        <v>0</v>
      </c>
      <c r="I57" s="74">
        <f>H11</f>
        <v>0</v>
      </c>
    </row>
    <row r="58" spans="1:9" s="75" customFormat="1" ht="15" customHeight="1" x14ac:dyDescent="0.25">
      <c r="A58" s="124" t="s">
        <v>158</v>
      </c>
      <c r="B58" s="134" t="s">
        <v>1114</v>
      </c>
      <c r="C58" s="125" t="s">
        <v>128</v>
      </c>
      <c r="D58" s="134"/>
      <c r="E58" s="162">
        <v>1893</v>
      </c>
      <c r="F58" s="130">
        <v>0</v>
      </c>
      <c r="G58" s="128">
        <f t="shared" si="0"/>
        <v>0</v>
      </c>
      <c r="H58" s="80"/>
      <c r="I58" s="74">
        <f>H11</f>
        <v>0</v>
      </c>
    </row>
    <row r="59" spans="1:9" s="80" customFormat="1" ht="15" customHeight="1" x14ac:dyDescent="0.25">
      <c r="A59" s="134" t="s">
        <v>185</v>
      </c>
      <c r="B59" s="134" t="s">
        <v>1115</v>
      </c>
      <c r="C59" s="125" t="s">
        <v>128</v>
      </c>
      <c r="D59" s="134"/>
      <c r="E59" s="162">
        <v>1764</v>
      </c>
      <c r="F59" s="130">
        <v>0</v>
      </c>
      <c r="G59" s="128">
        <f t="shared" si="0"/>
        <v>0</v>
      </c>
      <c r="I59" s="74">
        <f>H11</f>
        <v>0</v>
      </c>
    </row>
    <row r="60" spans="1:9" s="80" customFormat="1" ht="15" customHeight="1" x14ac:dyDescent="0.25">
      <c r="A60" s="134" t="s">
        <v>186</v>
      </c>
      <c r="B60" s="134" t="s">
        <v>1116</v>
      </c>
      <c r="C60" s="125" t="s">
        <v>128</v>
      </c>
      <c r="D60" s="134"/>
      <c r="E60" s="162">
        <v>1967</v>
      </c>
      <c r="F60" s="130">
        <v>0</v>
      </c>
      <c r="G60" s="128">
        <f t="shared" si="0"/>
        <v>0</v>
      </c>
      <c r="I60" s="74">
        <f>H11</f>
        <v>0</v>
      </c>
    </row>
    <row r="61" spans="1:9" s="75" customFormat="1" ht="15" customHeight="1" x14ac:dyDescent="0.25">
      <c r="A61" s="124" t="s">
        <v>187</v>
      </c>
      <c r="B61" s="134" t="s">
        <v>188</v>
      </c>
      <c r="C61" s="125" t="s">
        <v>128</v>
      </c>
      <c r="D61" s="134"/>
      <c r="E61" s="162">
        <v>2051</v>
      </c>
      <c r="F61" s="130">
        <v>0</v>
      </c>
      <c r="G61" s="128">
        <f t="shared" si="0"/>
        <v>0</v>
      </c>
      <c r="H61" s="80"/>
      <c r="I61" s="74">
        <f>H11</f>
        <v>0</v>
      </c>
    </row>
    <row r="62" spans="1:9" s="75" customFormat="1" ht="15" customHeight="1" x14ac:dyDescent="0.25">
      <c r="A62" s="124" t="s">
        <v>159</v>
      </c>
      <c r="B62" s="134" t="s">
        <v>189</v>
      </c>
      <c r="C62" s="125" t="s">
        <v>128</v>
      </c>
      <c r="D62" s="134"/>
      <c r="E62" s="162">
        <v>1405</v>
      </c>
      <c r="F62" s="130">
        <v>0</v>
      </c>
      <c r="G62" s="128">
        <f t="shared" si="0"/>
        <v>0</v>
      </c>
      <c r="H62" s="80"/>
      <c r="I62" s="74">
        <f>H11</f>
        <v>0</v>
      </c>
    </row>
    <row r="63" spans="1:9" s="75" customFormat="1" ht="15" customHeight="1" x14ac:dyDescent="0.25">
      <c r="A63" s="124" t="s">
        <v>160</v>
      </c>
      <c r="B63" s="134" t="s">
        <v>190</v>
      </c>
      <c r="C63" s="125" t="s">
        <v>128</v>
      </c>
      <c r="D63" s="134"/>
      <c r="E63" s="162">
        <v>2512</v>
      </c>
      <c r="F63" s="130">
        <v>0</v>
      </c>
      <c r="G63" s="128">
        <f t="shared" si="0"/>
        <v>0</v>
      </c>
      <c r="H63" s="80"/>
      <c r="I63" s="74">
        <f>H11</f>
        <v>0</v>
      </c>
    </row>
    <row r="64" spans="1:9" s="75" customFormat="1" ht="15" customHeight="1" x14ac:dyDescent="0.25">
      <c r="A64" s="124" t="s">
        <v>161</v>
      </c>
      <c r="B64" s="134" t="s">
        <v>191</v>
      </c>
      <c r="C64" s="125" t="s">
        <v>128</v>
      </c>
      <c r="D64" s="134"/>
      <c r="E64" s="162">
        <v>2051</v>
      </c>
      <c r="F64" s="130">
        <v>0</v>
      </c>
      <c r="G64" s="128">
        <f t="shared" si="0"/>
        <v>0</v>
      </c>
      <c r="H64" s="80"/>
      <c r="I64" s="74">
        <f>H11</f>
        <v>0</v>
      </c>
    </row>
    <row r="65" spans="1:9" s="75" customFormat="1" ht="15" customHeight="1" x14ac:dyDescent="0.25">
      <c r="A65" s="124" t="s">
        <v>162</v>
      </c>
      <c r="B65" s="134" t="s">
        <v>192</v>
      </c>
      <c r="C65" s="125" t="s">
        <v>128</v>
      </c>
      <c r="D65" s="134"/>
      <c r="E65" s="162">
        <v>2540</v>
      </c>
      <c r="F65" s="130">
        <v>0</v>
      </c>
      <c r="G65" s="128">
        <f t="shared" si="0"/>
        <v>0</v>
      </c>
      <c r="H65" s="80"/>
      <c r="I65" s="74">
        <f>H11</f>
        <v>0</v>
      </c>
    </row>
    <row r="66" spans="1:9" s="75" customFormat="1" ht="15" customHeight="1" x14ac:dyDescent="0.25">
      <c r="A66" s="124" t="s">
        <v>163</v>
      </c>
      <c r="B66" s="134" t="s">
        <v>193</v>
      </c>
      <c r="C66" s="125" t="s">
        <v>128</v>
      </c>
      <c r="D66" s="134"/>
      <c r="E66" s="162">
        <v>3186</v>
      </c>
      <c r="F66" s="130">
        <v>0</v>
      </c>
      <c r="G66" s="128">
        <f t="shared" si="0"/>
        <v>0</v>
      </c>
      <c r="H66" s="80"/>
      <c r="I66" s="74">
        <f>H11</f>
        <v>0</v>
      </c>
    </row>
    <row r="67" spans="1:9" s="75" customFormat="1" ht="15" customHeight="1" x14ac:dyDescent="0.25">
      <c r="A67" s="124" t="s">
        <v>164</v>
      </c>
      <c r="B67" s="134" t="s">
        <v>194</v>
      </c>
      <c r="C67" s="125" t="s">
        <v>128</v>
      </c>
      <c r="D67" s="134"/>
      <c r="E67" s="162">
        <v>4113</v>
      </c>
      <c r="F67" s="130">
        <v>0</v>
      </c>
      <c r="G67" s="128">
        <f t="shared" si="0"/>
        <v>0</v>
      </c>
      <c r="H67" s="80"/>
      <c r="I67" s="74">
        <f>H11</f>
        <v>0</v>
      </c>
    </row>
    <row r="68" spans="1:9" s="75" customFormat="1" ht="15" customHeight="1" x14ac:dyDescent="0.25">
      <c r="A68" s="124" t="s">
        <v>195</v>
      </c>
      <c r="B68" s="134" t="s">
        <v>196</v>
      </c>
      <c r="C68" s="125" t="s">
        <v>128</v>
      </c>
      <c r="D68" s="134"/>
      <c r="E68" s="162">
        <v>4702</v>
      </c>
      <c r="F68" s="130">
        <v>0</v>
      </c>
      <c r="G68" s="128">
        <f t="shared" si="0"/>
        <v>0</v>
      </c>
      <c r="H68" s="80"/>
      <c r="I68" s="74">
        <f>H11</f>
        <v>0</v>
      </c>
    </row>
    <row r="69" spans="1:9" s="75" customFormat="1" ht="15" customHeight="1" x14ac:dyDescent="0.25">
      <c r="A69" s="124" t="s">
        <v>197</v>
      </c>
      <c r="B69" s="134" t="s">
        <v>198</v>
      </c>
      <c r="C69" s="125" t="s">
        <v>128</v>
      </c>
      <c r="D69" s="134"/>
      <c r="E69" s="162">
        <v>3326</v>
      </c>
      <c r="F69" s="130">
        <v>0</v>
      </c>
      <c r="G69" s="128">
        <f t="shared" si="0"/>
        <v>0</v>
      </c>
      <c r="H69" s="80"/>
      <c r="I69" s="74">
        <f>H11</f>
        <v>0</v>
      </c>
    </row>
    <row r="70" spans="1:9" s="75" customFormat="1" ht="15" customHeight="1" x14ac:dyDescent="0.25">
      <c r="A70" s="124" t="s">
        <v>199</v>
      </c>
      <c r="B70" s="134" t="s">
        <v>200</v>
      </c>
      <c r="C70" s="125" t="s">
        <v>128</v>
      </c>
      <c r="D70" s="134"/>
      <c r="E70" s="162">
        <v>4826</v>
      </c>
      <c r="F70" s="130">
        <v>0</v>
      </c>
      <c r="G70" s="128">
        <f t="shared" si="0"/>
        <v>0</v>
      </c>
      <c r="H70" s="80"/>
      <c r="I70" s="74">
        <f>H11</f>
        <v>0</v>
      </c>
    </row>
    <row r="71" spans="1:9" s="75" customFormat="1" ht="15" customHeight="1" x14ac:dyDescent="0.25">
      <c r="A71" s="124" t="s">
        <v>201</v>
      </c>
      <c r="B71" s="134" t="s">
        <v>202</v>
      </c>
      <c r="C71" s="125" t="s">
        <v>128</v>
      </c>
      <c r="D71" s="134"/>
      <c r="E71" s="162">
        <v>3781</v>
      </c>
      <c r="F71" s="130">
        <v>0</v>
      </c>
      <c r="G71" s="128">
        <f t="shared" si="0"/>
        <v>0</v>
      </c>
      <c r="H71" s="80"/>
      <c r="I71" s="74">
        <f>H11</f>
        <v>0</v>
      </c>
    </row>
    <row r="72" spans="1:9" s="75" customFormat="1" ht="15" customHeight="1" x14ac:dyDescent="0.25">
      <c r="A72" s="124" t="s">
        <v>203</v>
      </c>
      <c r="B72" s="134" t="s">
        <v>204</v>
      </c>
      <c r="C72" s="125" t="s">
        <v>128</v>
      </c>
      <c r="D72" s="134"/>
      <c r="E72" s="162">
        <v>3052</v>
      </c>
      <c r="F72" s="130">
        <v>0</v>
      </c>
      <c r="G72" s="128">
        <f t="shared" si="0"/>
        <v>0</v>
      </c>
      <c r="H72" s="80"/>
      <c r="I72" s="74">
        <f>H11</f>
        <v>0</v>
      </c>
    </row>
    <row r="73" spans="1:9" s="75" customFormat="1" ht="15" customHeight="1" x14ac:dyDescent="0.25">
      <c r="A73" s="124" t="s">
        <v>205</v>
      </c>
      <c r="B73" s="134" t="s">
        <v>206</v>
      </c>
      <c r="C73" s="125" t="s">
        <v>128</v>
      </c>
      <c r="D73" s="134"/>
      <c r="E73" s="162">
        <v>3073</v>
      </c>
      <c r="F73" s="130">
        <v>0</v>
      </c>
      <c r="G73" s="128">
        <f t="shared" si="0"/>
        <v>0</v>
      </c>
      <c r="H73" s="80"/>
      <c r="I73" s="74">
        <f>H11</f>
        <v>0</v>
      </c>
    </row>
    <row r="74" spans="1:9" s="75" customFormat="1" ht="15" customHeight="1" x14ac:dyDescent="0.25">
      <c r="A74" s="124" t="s">
        <v>207</v>
      </c>
      <c r="B74" s="134" t="s">
        <v>208</v>
      </c>
      <c r="C74" s="125" t="s">
        <v>128</v>
      </c>
      <c r="D74" s="134"/>
      <c r="E74" s="162">
        <v>3989</v>
      </c>
      <c r="F74" s="130">
        <v>0</v>
      </c>
      <c r="G74" s="128">
        <f t="shared" si="0"/>
        <v>0</v>
      </c>
      <c r="H74" s="80"/>
      <c r="I74" s="74">
        <f>H11</f>
        <v>0</v>
      </c>
    </row>
    <row r="75" spans="1:9" s="75" customFormat="1" ht="15" customHeight="1" x14ac:dyDescent="0.25">
      <c r="A75" s="124" t="s">
        <v>209</v>
      </c>
      <c r="B75" s="134" t="s">
        <v>210</v>
      </c>
      <c r="C75" s="125" t="s">
        <v>128</v>
      </c>
      <c r="D75" s="134"/>
      <c r="E75" s="162">
        <v>2949</v>
      </c>
      <c r="F75" s="130">
        <v>0</v>
      </c>
      <c r="G75" s="128">
        <f t="shared" si="0"/>
        <v>0</v>
      </c>
      <c r="H75" s="80"/>
      <c r="I75" s="74">
        <f>H11</f>
        <v>0</v>
      </c>
    </row>
    <row r="76" spans="1:9" s="75" customFormat="1" ht="15" customHeight="1" x14ac:dyDescent="0.25">
      <c r="A76" s="124" t="s">
        <v>211</v>
      </c>
      <c r="B76" s="134" t="s">
        <v>212</v>
      </c>
      <c r="C76" s="125" t="s">
        <v>128</v>
      </c>
      <c r="D76" s="134"/>
      <c r="E76" s="162">
        <v>3932</v>
      </c>
      <c r="F76" s="130">
        <v>0</v>
      </c>
      <c r="G76" s="128">
        <f t="shared" si="0"/>
        <v>0</v>
      </c>
      <c r="H76" s="80"/>
      <c r="I76" s="74">
        <f>H11</f>
        <v>0</v>
      </c>
    </row>
    <row r="77" spans="1:9" s="75" customFormat="1" ht="15" customHeight="1" x14ac:dyDescent="0.25">
      <c r="A77" s="124" t="s">
        <v>213</v>
      </c>
      <c r="B77" s="134" t="s">
        <v>214</v>
      </c>
      <c r="C77" s="125" t="s">
        <v>128</v>
      </c>
      <c r="D77" s="134"/>
      <c r="E77" s="162">
        <v>4410</v>
      </c>
      <c r="F77" s="130">
        <v>0</v>
      </c>
      <c r="G77" s="128">
        <f t="shared" si="0"/>
        <v>0</v>
      </c>
      <c r="H77" s="80"/>
      <c r="I77" s="74">
        <f>H11</f>
        <v>0</v>
      </c>
    </row>
    <row r="78" spans="1:9" x14ac:dyDescent="0.25">
      <c r="A78" s="124"/>
      <c r="B78" s="134" t="s">
        <v>21</v>
      </c>
      <c r="C78" s="130"/>
      <c r="D78" s="131"/>
      <c r="E78" s="158"/>
      <c r="F78" s="132"/>
      <c r="G78" s="128"/>
      <c r="H78" s="81"/>
    </row>
    <row r="79" spans="1:9" x14ac:dyDescent="0.25">
      <c r="A79" s="127" t="s">
        <v>266</v>
      </c>
      <c r="B79" s="159"/>
      <c r="C79" s="87"/>
      <c r="D79" s="85"/>
      <c r="E79" s="88"/>
      <c r="F79" s="89"/>
      <c r="G79" s="90"/>
    </row>
    <row r="80" spans="1:9" s="81" customFormat="1" x14ac:dyDescent="0.25">
      <c r="A80" s="133"/>
      <c r="B80" s="134"/>
      <c r="C80" s="130"/>
      <c r="D80" s="131"/>
      <c r="E80" s="158"/>
      <c r="F80" s="132"/>
      <c r="G80" s="128"/>
      <c r="I80" s="74"/>
    </row>
    <row r="81" spans="1:9" s="75" customFormat="1" x14ac:dyDescent="0.25">
      <c r="A81" s="124" t="s">
        <v>215</v>
      </c>
      <c r="B81" s="124" t="s">
        <v>216</v>
      </c>
      <c r="C81" s="130" t="s">
        <v>128</v>
      </c>
      <c r="D81" s="134"/>
      <c r="E81" s="162">
        <v>422</v>
      </c>
      <c r="F81" s="130">
        <v>0</v>
      </c>
      <c r="G81" s="128">
        <f t="shared" ref="G81:G243" si="1">((100-I81)*E81)*F81/100</f>
        <v>0</v>
      </c>
      <c r="I81" s="74">
        <f>H11</f>
        <v>0</v>
      </c>
    </row>
    <row r="82" spans="1:9" s="75" customFormat="1" x14ac:dyDescent="0.25">
      <c r="A82" s="124" t="s">
        <v>217</v>
      </c>
      <c r="B82" s="124" t="s">
        <v>218</v>
      </c>
      <c r="C82" s="130" t="s">
        <v>128</v>
      </c>
      <c r="D82" s="134"/>
      <c r="E82" s="162">
        <v>436</v>
      </c>
      <c r="F82" s="130">
        <v>0</v>
      </c>
      <c r="G82" s="128">
        <f t="shared" si="1"/>
        <v>0</v>
      </c>
      <c r="I82" s="74">
        <f>H11</f>
        <v>0</v>
      </c>
    </row>
    <row r="83" spans="1:9" s="75" customFormat="1" x14ac:dyDescent="0.25">
      <c r="A83" s="124" t="s">
        <v>219</v>
      </c>
      <c r="B83" s="124" t="s">
        <v>220</v>
      </c>
      <c r="C83" s="130" t="s">
        <v>128</v>
      </c>
      <c r="D83" s="134"/>
      <c r="E83" s="162">
        <v>656</v>
      </c>
      <c r="F83" s="130">
        <v>0</v>
      </c>
      <c r="G83" s="128">
        <f t="shared" si="1"/>
        <v>0</v>
      </c>
      <c r="I83" s="74">
        <f>H11</f>
        <v>0</v>
      </c>
    </row>
    <row r="84" spans="1:9" s="75" customFormat="1" x14ac:dyDescent="0.25">
      <c r="A84" s="124" t="s">
        <v>221</v>
      </c>
      <c r="B84" s="124" t="s">
        <v>222</v>
      </c>
      <c r="C84" s="130" t="s">
        <v>128</v>
      </c>
      <c r="D84" s="134"/>
      <c r="E84" s="162">
        <v>541</v>
      </c>
      <c r="F84" s="130">
        <v>0</v>
      </c>
      <c r="G84" s="128">
        <f t="shared" si="1"/>
        <v>0</v>
      </c>
      <c r="I84" s="74">
        <f>H11</f>
        <v>0</v>
      </c>
    </row>
    <row r="85" spans="1:9" s="75" customFormat="1" ht="15" customHeight="1" x14ac:dyDescent="0.25">
      <c r="A85" s="124" t="s">
        <v>223</v>
      </c>
      <c r="B85" s="124" t="s">
        <v>224</v>
      </c>
      <c r="C85" s="130" t="s">
        <v>128</v>
      </c>
      <c r="D85" s="134"/>
      <c r="E85" s="162">
        <v>805</v>
      </c>
      <c r="F85" s="130">
        <v>0</v>
      </c>
      <c r="G85" s="128">
        <f t="shared" si="1"/>
        <v>0</v>
      </c>
      <c r="I85" s="74">
        <f>H11</f>
        <v>0</v>
      </c>
    </row>
    <row r="86" spans="1:9" s="75" customFormat="1" ht="15" customHeight="1" x14ac:dyDescent="0.25">
      <c r="A86" s="124" t="s">
        <v>225</v>
      </c>
      <c r="B86" s="124" t="s">
        <v>226</v>
      </c>
      <c r="C86" s="130" t="s">
        <v>128</v>
      </c>
      <c r="D86" s="134"/>
      <c r="E86" s="162">
        <v>673</v>
      </c>
      <c r="F86" s="130">
        <v>0</v>
      </c>
      <c r="G86" s="128">
        <f t="shared" si="1"/>
        <v>0</v>
      </c>
      <c r="I86" s="74">
        <f>H11</f>
        <v>0</v>
      </c>
    </row>
    <row r="87" spans="1:9" s="75" customFormat="1" ht="15" customHeight="1" x14ac:dyDescent="0.25">
      <c r="A87" s="124" t="s">
        <v>227</v>
      </c>
      <c r="B87" s="124" t="s">
        <v>228</v>
      </c>
      <c r="C87" s="130" t="s">
        <v>128</v>
      </c>
      <c r="D87" s="134"/>
      <c r="E87" s="162">
        <v>602</v>
      </c>
      <c r="F87" s="130">
        <v>0</v>
      </c>
      <c r="G87" s="128">
        <f t="shared" si="1"/>
        <v>0</v>
      </c>
      <c r="I87" s="74">
        <f>H11</f>
        <v>0</v>
      </c>
    </row>
    <row r="88" spans="1:9" s="75" customFormat="1" ht="15" customHeight="1" x14ac:dyDescent="0.25">
      <c r="A88" s="124" t="s">
        <v>229</v>
      </c>
      <c r="B88" s="124" t="s">
        <v>230</v>
      </c>
      <c r="C88" s="130" t="s">
        <v>128</v>
      </c>
      <c r="D88" s="134"/>
      <c r="E88" s="162">
        <v>700</v>
      </c>
      <c r="F88" s="130">
        <v>0</v>
      </c>
      <c r="G88" s="128">
        <f t="shared" si="1"/>
        <v>0</v>
      </c>
      <c r="I88" s="74">
        <f>H11</f>
        <v>0</v>
      </c>
    </row>
    <row r="89" spans="1:9" s="75" customFormat="1" ht="15" customHeight="1" x14ac:dyDescent="0.25">
      <c r="A89" s="124" t="s">
        <v>231</v>
      </c>
      <c r="B89" s="124" t="s">
        <v>1121</v>
      </c>
      <c r="C89" s="130" t="s">
        <v>128</v>
      </c>
      <c r="D89" s="134"/>
      <c r="E89" s="162">
        <v>982</v>
      </c>
      <c r="F89" s="130">
        <v>0</v>
      </c>
      <c r="G89" s="128">
        <f t="shared" si="1"/>
        <v>0</v>
      </c>
      <c r="I89" s="74">
        <f>H11</f>
        <v>0</v>
      </c>
    </row>
    <row r="90" spans="1:9" s="75" customFormat="1" ht="15" customHeight="1" x14ac:dyDescent="0.25">
      <c r="A90" s="124" t="s">
        <v>232</v>
      </c>
      <c r="B90" s="124" t="s">
        <v>233</v>
      </c>
      <c r="C90" s="130" t="s">
        <v>128</v>
      </c>
      <c r="D90" s="134"/>
      <c r="E90" s="162">
        <v>959</v>
      </c>
      <c r="F90" s="130">
        <v>0</v>
      </c>
      <c r="G90" s="128">
        <f t="shared" si="1"/>
        <v>0</v>
      </c>
      <c r="I90" s="74">
        <f>H11</f>
        <v>0</v>
      </c>
    </row>
    <row r="91" spans="1:9" s="75" customFormat="1" ht="15" customHeight="1" x14ac:dyDescent="0.25">
      <c r="A91" s="124" t="s">
        <v>234</v>
      </c>
      <c r="B91" s="124" t="s">
        <v>235</v>
      </c>
      <c r="C91" s="130" t="s">
        <v>128</v>
      </c>
      <c r="D91" s="134"/>
      <c r="E91" s="162">
        <v>1240</v>
      </c>
      <c r="F91" s="130">
        <v>0</v>
      </c>
      <c r="G91" s="128">
        <f t="shared" si="1"/>
        <v>0</v>
      </c>
      <c r="I91" s="74">
        <f>H11</f>
        <v>0</v>
      </c>
    </row>
    <row r="92" spans="1:9" s="75" customFormat="1" ht="15" customHeight="1" x14ac:dyDescent="0.25">
      <c r="A92" s="124" t="s">
        <v>236</v>
      </c>
      <c r="B92" s="124" t="s">
        <v>237</v>
      </c>
      <c r="C92" s="130" t="s">
        <v>128</v>
      </c>
      <c r="D92" s="134"/>
      <c r="E92" s="162">
        <v>1367</v>
      </c>
      <c r="F92" s="130">
        <v>0</v>
      </c>
      <c r="G92" s="128">
        <f t="shared" si="1"/>
        <v>0</v>
      </c>
      <c r="I92" s="74">
        <f>H11</f>
        <v>0</v>
      </c>
    </row>
    <row r="93" spans="1:9" s="75" customFormat="1" ht="15" customHeight="1" x14ac:dyDescent="0.25">
      <c r="A93" s="124" t="s">
        <v>238</v>
      </c>
      <c r="B93" s="124" t="s">
        <v>239</v>
      </c>
      <c r="C93" s="130" t="s">
        <v>128</v>
      </c>
      <c r="D93" s="134"/>
      <c r="E93" s="162">
        <v>1136</v>
      </c>
      <c r="F93" s="130">
        <v>0</v>
      </c>
      <c r="G93" s="128">
        <f t="shared" si="1"/>
        <v>0</v>
      </c>
      <c r="I93" s="74">
        <f>H11</f>
        <v>0</v>
      </c>
    </row>
    <row r="94" spans="1:9" s="75" customFormat="1" ht="15" customHeight="1" x14ac:dyDescent="0.25">
      <c r="A94" s="124" t="s">
        <v>240</v>
      </c>
      <c r="B94" s="124" t="s">
        <v>241</v>
      </c>
      <c r="C94" s="130" t="s">
        <v>128</v>
      </c>
      <c r="D94" s="134"/>
      <c r="E94" s="162">
        <v>1350</v>
      </c>
      <c r="F94" s="130">
        <v>0</v>
      </c>
      <c r="G94" s="128">
        <f t="shared" si="1"/>
        <v>0</v>
      </c>
      <c r="I94" s="74">
        <f>H11</f>
        <v>0</v>
      </c>
    </row>
    <row r="95" spans="1:9" s="75" customFormat="1" ht="15" customHeight="1" x14ac:dyDescent="0.25">
      <c r="A95" s="124" t="s">
        <v>242</v>
      </c>
      <c r="B95" s="124" t="s">
        <v>243</v>
      </c>
      <c r="C95" s="130" t="s">
        <v>128</v>
      </c>
      <c r="D95" s="134"/>
      <c r="E95" s="162">
        <v>1120</v>
      </c>
      <c r="F95" s="130">
        <v>0</v>
      </c>
      <c r="G95" s="128">
        <f t="shared" si="1"/>
        <v>0</v>
      </c>
      <c r="I95" s="74">
        <f>H11</f>
        <v>0</v>
      </c>
    </row>
    <row r="96" spans="1:9" s="75" customFormat="1" ht="15" customHeight="1" x14ac:dyDescent="0.25">
      <c r="A96" s="124" t="s">
        <v>244</v>
      </c>
      <c r="B96" s="124" t="s">
        <v>245</v>
      </c>
      <c r="C96" s="130" t="s">
        <v>128</v>
      </c>
      <c r="D96" s="134"/>
      <c r="E96" s="162">
        <v>1763</v>
      </c>
      <c r="F96" s="130">
        <v>0</v>
      </c>
      <c r="G96" s="128">
        <f t="shared" si="1"/>
        <v>0</v>
      </c>
      <c r="I96" s="74">
        <f>H11</f>
        <v>0</v>
      </c>
    </row>
    <row r="97" spans="1:9" s="75" customFormat="1" ht="15" customHeight="1" x14ac:dyDescent="0.25">
      <c r="A97" s="124" t="s">
        <v>246</v>
      </c>
      <c r="B97" s="124" t="s">
        <v>247</v>
      </c>
      <c r="C97" s="130" t="s">
        <v>128</v>
      </c>
      <c r="D97" s="134"/>
      <c r="E97" s="162">
        <v>1312</v>
      </c>
      <c r="F97" s="130">
        <v>0</v>
      </c>
      <c r="G97" s="128">
        <f t="shared" si="1"/>
        <v>0</v>
      </c>
      <c r="I97" s="74">
        <f>H11</f>
        <v>0</v>
      </c>
    </row>
    <row r="98" spans="1:9" s="75" customFormat="1" ht="15" customHeight="1" x14ac:dyDescent="0.25">
      <c r="A98" s="124" t="s">
        <v>248</v>
      </c>
      <c r="B98" s="124" t="s">
        <v>249</v>
      </c>
      <c r="C98" s="130" t="s">
        <v>128</v>
      </c>
      <c r="D98" s="134"/>
      <c r="E98" s="162">
        <v>2342</v>
      </c>
      <c r="F98" s="130">
        <v>0</v>
      </c>
      <c r="G98" s="128">
        <f t="shared" si="1"/>
        <v>0</v>
      </c>
      <c r="I98" s="74">
        <f>H11</f>
        <v>0</v>
      </c>
    </row>
    <row r="99" spans="1:9" s="75" customFormat="1" ht="15" customHeight="1" x14ac:dyDescent="0.25">
      <c r="A99" s="124" t="s">
        <v>250</v>
      </c>
      <c r="B99" s="124" t="s">
        <v>251</v>
      </c>
      <c r="C99" s="130" t="s">
        <v>128</v>
      </c>
      <c r="D99" s="134"/>
      <c r="E99" s="162">
        <v>1913</v>
      </c>
      <c r="F99" s="130">
        <v>0</v>
      </c>
      <c r="G99" s="128">
        <f t="shared" si="1"/>
        <v>0</v>
      </c>
      <c r="I99" s="74">
        <f>H11</f>
        <v>0</v>
      </c>
    </row>
    <row r="100" spans="1:9" s="75" customFormat="1" ht="15" customHeight="1" x14ac:dyDescent="0.25">
      <c r="A100" s="124" t="s">
        <v>252</v>
      </c>
      <c r="B100" s="124" t="s">
        <v>253</v>
      </c>
      <c r="C100" s="130" t="s">
        <v>128</v>
      </c>
      <c r="D100" s="134"/>
      <c r="E100" s="162">
        <v>2416</v>
      </c>
      <c r="F100" s="130">
        <v>0</v>
      </c>
      <c r="G100" s="128">
        <f t="shared" si="1"/>
        <v>0</v>
      </c>
      <c r="I100" s="74">
        <f>H11</f>
        <v>0</v>
      </c>
    </row>
    <row r="101" spans="1:9" s="75" customFormat="1" ht="15" customHeight="1" x14ac:dyDescent="0.25">
      <c r="A101" s="124" t="s">
        <v>254</v>
      </c>
      <c r="B101" s="124" t="s">
        <v>255</v>
      </c>
      <c r="C101" s="130" t="s">
        <v>128</v>
      </c>
      <c r="D101" s="134"/>
      <c r="E101" s="162">
        <v>3028</v>
      </c>
      <c r="F101" s="130">
        <v>0</v>
      </c>
      <c r="G101" s="128">
        <f t="shared" si="1"/>
        <v>0</v>
      </c>
      <c r="I101" s="74">
        <f>H11</f>
        <v>0</v>
      </c>
    </row>
    <row r="102" spans="1:9" s="75" customFormat="1" ht="15" customHeight="1" x14ac:dyDescent="0.25">
      <c r="A102" s="124" t="s">
        <v>256</v>
      </c>
      <c r="B102" s="124" t="s">
        <v>257</v>
      </c>
      <c r="C102" s="130" t="s">
        <v>128</v>
      </c>
      <c r="D102" s="134"/>
      <c r="E102" s="162">
        <v>3905</v>
      </c>
      <c r="F102" s="130">
        <v>0</v>
      </c>
      <c r="G102" s="128">
        <f t="shared" si="1"/>
        <v>0</v>
      </c>
      <c r="I102" s="74">
        <f>H11</f>
        <v>0</v>
      </c>
    </row>
    <row r="103" spans="1:9" s="75" customFormat="1" ht="15" customHeight="1" x14ac:dyDescent="0.25">
      <c r="A103" s="124" t="s">
        <v>258</v>
      </c>
      <c r="B103" s="124" t="s">
        <v>259</v>
      </c>
      <c r="C103" s="130" t="s">
        <v>128</v>
      </c>
      <c r="D103" s="134"/>
      <c r="E103" s="162">
        <v>3157</v>
      </c>
      <c r="F103" s="130">
        <v>0</v>
      </c>
      <c r="G103" s="128">
        <f t="shared" si="1"/>
        <v>0</v>
      </c>
      <c r="I103" s="74">
        <f>H11</f>
        <v>0</v>
      </c>
    </row>
    <row r="104" spans="1:9" s="75" customFormat="1" ht="15" customHeight="1" x14ac:dyDescent="0.25">
      <c r="A104" s="124" t="s">
        <v>260</v>
      </c>
      <c r="B104" s="124" t="s">
        <v>261</v>
      </c>
      <c r="C104" s="130" t="s">
        <v>128</v>
      </c>
      <c r="D104" s="134"/>
      <c r="E104" s="162">
        <v>3590</v>
      </c>
      <c r="F104" s="130">
        <v>0</v>
      </c>
      <c r="G104" s="128">
        <f t="shared" si="1"/>
        <v>0</v>
      </c>
      <c r="I104" s="74">
        <f>H11</f>
        <v>0</v>
      </c>
    </row>
    <row r="105" spans="1:9" s="75" customFormat="1" ht="15" customHeight="1" x14ac:dyDescent="0.25">
      <c r="A105" s="124" t="s">
        <v>262</v>
      </c>
      <c r="B105" s="124" t="s">
        <v>263</v>
      </c>
      <c r="C105" s="130" t="s">
        <v>128</v>
      </c>
      <c r="D105" s="134"/>
      <c r="E105" s="162">
        <v>2901</v>
      </c>
      <c r="F105" s="130">
        <v>0</v>
      </c>
      <c r="G105" s="128">
        <f t="shared" si="1"/>
        <v>0</v>
      </c>
      <c r="H105" s="73"/>
      <c r="I105" s="74">
        <f>H11</f>
        <v>0</v>
      </c>
    </row>
    <row r="106" spans="1:9" s="75" customFormat="1" ht="15" customHeight="1" x14ac:dyDescent="0.25">
      <c r="A106" s="124" t="s">
        <v>264</v>
      </c>
      <c r="B106" s="124" t="s">
        <v>265</v>
      </c>
      <c r="C106" s="130" t="s">
        <v>128</v>
      </c>
      <c r="D106" s="134"/>
      <c r="E106" s="162">
        <v>2921</v>
      </c>
      <c r="F106" s="130">
        <v>0</v>
      </c>
      <c r="G106" s="128">
        <f t="shared" si="1"/>
        <v>0</v>
      </c>
      <c r="H106" s="73"/>
      <c r="I106" s="74">
        <f>H11</f>
        <v>0</v>
      </c>
    </row>
    <row r="107" spans="1:9" s="75" customFormat="1" ht="15" customHeight="1" x14ac:dyDescent="0.25">
      <c r="A107" s="124"/>
      <c r="B107" s="124"/>
      <c r="C107" s="130"/>
      <c r="D107" s="134"/>
      <c r="E107" s="162"/>
      <c r="F107" s="130"/>
      <c r="G107" s="128"/>
      <c r="H107" s="73"/>
      <c r="I107" s="74"/>
    </row>
    <row r="108" spans="1:9" x14ac:dyDescent="0.25">
      <c r="A108" s="127" t="s">
        <v>365</v>
      </c>
      <c r="B108" s="159"/>
      <c r="C108" s="87"/>
      <c r="D108" s="85"/>
      <c r="E108" s="88"/>
      <c r="F108" s="89"/>
      <c r="G108" s="90"/>
    </row>
    <row r="109" spans="1:9" s="110" customFormat="1" ht="15" customHeight="1" x14ac:dyDescent="0.25">
      <c r="A109" s="135"/>
      <c r="B109" s="136"/>
      <c r="C109" s="135"/>
      <c r="D109" s="135"/>
      <c r="E109" s="163"/>
      <c r="F109" s="135"/>
      <c r="G109" s="128"/>
      <c r="I109" s="74"/>
    </row>
    <row r="110" spans="1:9" s="110" customFormat="1" ht="15" customHeight="1" x14ac:dyDescent="0.25">
      <c r="A110" s="135" t="s">
        <v>366</v>
      </c>
      <c r="B110" s="137" t="s">
        <v>367</v>
      </c>
      <c r="C110" s="130" t="s">
        <v>128</v>
      </c>
      <c r="D110" s="135"/>
      <c r="E110" s="162">
        <v>2860</v>
      </c>
      <c r="F110" s="130">
        <v>0</v>
      </c>
      <c r="G110" s="128">
        <f t="shared" si="1"/>
        <v>0</v>
      </c>
      <c r="I110" s="74">
        <f>H11</f>
        <v>0</v>
      </c>
    </row>
    <row r="111" spans="1:9" s="110" customFormat="1" ht="15" customHeight="1" x14ac:dyDescent="0.25">
      <c r="A111" s="135" t="s">
        <v>368</v>
      </c>
      <c r="B111" s="137" t="s">
        <v>369</v>
      </c>
      <c r="C111" s="130" t="s">
        <v>128</v>
      </c>
      <c r="D111" s="135"/>
      <c r="E111" s="162">
        <v>2966</v>
      </c>
      <c r="F111" s="130">
        <v>0</v>
      </c>
      <c r="G111" s="128">
        <f t="shared" si="1"/>
        <v>0</v>
      </c>
      <c r="I111" s="74">
        <f>H11</f>
        <v>0</v>
      </c>
    </row>
    <row r="112" spans="1:9" s="110" customFormat="1" ht="15" customHeight="1" x14ac:dyDescent="0.25">
      <c r="A112" s="135" t="s">
        <v>370</v>
      </c>
      <c r="B112" s="137" t="s">
        <v>371</v>
      </c>
      <c r="C112" s="130" t="s">
        <v>128</v>
      </c>
      <c r="D112" s="135"/>
      <c r="E112" s="162">
        <v>3231</v>
      </c>
      <c r="F112" s="130">
        <v>0</v>
      </c>
      <c r="G112" s="128">
        <f t="shared" si="1"/>
        <v>0</v>
      </c>
      <c r="I112" s="74">
        <f>H11</f>
        <v>0</v>
      </c>
    </row>
    <row r="113" spans="1:9" s="110" customFormat="1" ht="15" customHeight="1" x14ac:dyDescent="0.25">
      <c r="A113" s="135" t="s">
        <v>372</v>
      </c>
      <c r="B113" s="137" t="s">
        <v>373</v>
      </c>
      <c r="C113" s="130" t="s">
        <v>128</v>
      </c>
      <c r="D113" s="135"/>
      <c r="E113" s="162">
        <v>3624</v>
      </c>
      <c r="F113" s="130">
        <v>0</v>
      </c>
      <c r="G113" s="128">
        <f t="shared" si="1"/>
        <v>0</v>
      </c>
      <c r="I113" s="74">
        <f>H11</f>
        <v>0</v>
      </c>
    </row>
    <row r="114" spans="1:9" s="110" customFormat="1" ht="15" customHeight="1" x14ac:dyDescent="0.25">
      <c r="A114" s="135" t="s">
        <v>374</v>
      </c>
      <c r="B114" s="137" t="s">
        <v>375</v>
      </c>
      <c r="C114" s="130" t="s">
        <v>128</v>
      </c>
      <c r="D114" s="135"/>
      <c r="E114" s="162">
        <v>3006</v>
      </c>
      <c r="F114" s="130">
        <v>0</v>
      </c>
      <c r="G114" s="128">
        <f t="shared" si="1"/>
        <v>0</v>
      </c>
      <c r="I114" s="74">
        <f>H11</f>
        <v>0</v>
      </c>
    </row>
    <row r="115" spans="1:9" s="110" customFormat="1" ht="15" customHeight="1" x14ac:dyDescent="0.25">
      <c r="A115" s="135" t="s">
        <v>376</v>
      </c>
      <c r="B115" s="137" t="s">
        <v>377</v>
      </c>
      <c r="C115" s="130" t="s">
        <v>128</v>
      </c>
      <c r="D115" s="135"/>
      <c r="E115" s="162">
        <v>4073</v>
      </c>
      <c r="F115" s="130">
        <v>0</v>
      </c>
      <c r="G115" s="128">
        <f t="shared" si="1"/>
        <v>0</v>
      </c>
      <c r="I115" s="74">
        <f>H11</f>
        <v>0</v>
      </c>
    </row>
    <row r="116" spans="1:9" s="110" customFormat="1" ht="15" customHeight="1" x14ac:dyDescent="0.25">
      <c r="A116" s="135" t="s">
        <v>378</v>
      </c>
      <c r="B116" s="137" t="s">
        <v>379</v>
      </c>
      <c r="C116" s="130" t="s">
        <v>128</v>
      </c>
      <c r="D116" s="135"/>
      <c r="E116" s="162">
        <v>5607</v>
      </c>
      <c r="F116" s="130">
        <v>0</v>
      </c>
      <c r="G116" s="128">
        <f t="shared" si="1"/>
        <v>0</v>
      </c>
      <c r="I116" s="74">
        <f>H11</f>
        <v>0</v>
      </c>
    </row>
    <row r="117" spans="1:9" s="110" customFormat="1" ht="15" customHeight="1" x14ac:dyDescent="0.25">
      <c r="A117" s="135" t="s">
        <v>380</v>
      </c>
      <c r="B117" s="137" t="s">
        <v>381</v>
      </c>
      <c r="C117" s="130" t="s">
        <v>128</v>
      </c>
      <c r="D117" s="135"/>
      <c r="E117" s="162">
        <v>5320</v>
      </c>
      <c r="F117" s="130">
        <v>0</v>
      </c>
      <c r="G117" s="128">
        <f t="shared" si="1"/>
        <v>0</v>
      </c>
      <c r="I117" s="74">
        <f>H11</f>
        <v>0</v>
      </c>
    </row>
    <row r="118" spans="1:9" s="110" customFormat="1" ht="15" customHeight="1" x14ac:dyDescent="0.25">
      <c r="A118" s="135" t="s">
        <v>382</v>
      </c>
      <c r="B118" s="137" t="s">
        <v>383</v>
      </c>
      <c r="C118" s="130" t="s">
        <v>128</v>
      </c>
      <c r="D118" s="135"/>
      <c r="E118" s="162">
        <v>6561</v>
      </c>
      <c r="F118" s="130">
        <v>0</v>
      </c>
      <c r="G118" s="128">
        <f t="shared" si="1"/>
        <v>0</v>
      </c>
      <c r="I118" s="74">
        <f>H11</f>
        <v>0</v>
      </c>
    </row>
    <row r="119" spans="1:9" s="110" customFormat="1" ht="15" customHeight="1" x14ac:dyDescent="0.25">
      <c r="A119" s="135" t="s">
        <v>384</v>
      </c>
      <c r="B119" s="137" t="s">
        <v>385</v>
      </c>
      <c r="C119" s="130" t="s">
        <v>128</v>
      </c>
      <c r="D119" s="135"/>
      <c r="E119" s="162">
        <v>4849</v>
      </c>
      <c r="F119" s="130">
        <v>0</v>
      </c>
      <c r="G119" s="128">
        <f t="shared" si="1"/>
        <v>0</v>
      </c>
      <c r="I119" s="74">
        <f>H11</f>
        <v>0</v>
      </c>
    </row>
    <row r="120" spans="1:9" s="110" customFormat="1" ht="15" customHeight="1" x14ac:dyDescent="0.25">
      <c r="A120" s="135" t="s">
        <v>386</v>
      </c>
      <c r="B120" s="137" t="s">
        <v>387</v>
      </c>
      <c r="C120" s="130" t="s">
        <v>128</v>
      </c>
      <c r="D120" s="135"/>
      <c r="E120" s="162">
        <v>2584</v>
      </c>
      <c r="F120" s="130">
        <v>0</v>
      </c>
      <c r="G120" s="128">
        <f t="shared" si="1"/>
        <v>0</v>
      </c>
      <c r="I120" s="74">
        <f>H11</f>
        <v>0</v>
      </c>
    </row>
    <row r="121" spans="1:9" s="110" customFormat="1" ht="15" customHeight="1" x14ac:dyDescent="0.25">
      <c r="A121" s="135" t="s">
        <v>388</v>
      </c>
      <c r="B121" s="137" t="s">
        <v>389</v>
      </c>
      <c r="C121" s="130" t="s">
        <v>128</v>
      </c>
      <c r="D121" s="135"/>
      <c r="E121" s="162">
        <v>3203</v>
      </c>
      <c r="F121" s="130">
        <v>0</v>
      </c>
      <c r="G121" s="128">
        <f t="shared" si="1"/>
        <v>0</v>
      </c>
      <c r="I121" s="74">
        <f>H11</f>
        <v>0</v>
      </c>
    </row>
    <row r="122" spans="1:9" s="110" customFormat="1" ht="15" customHeight="1" x14ac:dyDescent="0.25">
      <c r="A122" s="135" t="s">
        <v>390</v>
      </c>
      <c r="B122" s="137" t="s">
        <v>391</v>
      </c>
      <c r="C122" s="130" t="s">
        <v>128</v>
      </c>
      <c r="D122" s="135"/>
      <c r="E122" s="162">
        <v>4073</v>
      </c>
      <c r="F122" s="130">
        <v>0</v>
      </c>
      <c r="G122" s="128">
        <f t="shared" si="1"/>
        <v>0</v>
      </c>
      <c r="I122" s="74">
        <f>H11</f>
        <v>0</v>
      </c>
    </row>
    <row r="123" spans="1:9" s="110" customFormat="1" ht="15" customHeight="1" x14ac:dyDescent="0.25">
      <c r="A123" s="135" t="s">
        <v>392</v>
      </c>
      <c r="B123" s="137" t="s">
        <v>393</v>
      </c>
      <c r="C123" s="130" t="s">
        <v>128</v>
      </c>
      <c r="D123" s="135"/>
      <c r="E123" s="162">
        <v>4653</v>
      </c>
      <c r="F123" s="130">
        <v>0</v>
      </c>
      <c r="G123" s="128">
        <f t="shared" si="1"/>
        <v>0</v>
      </c>
      <c r="I123" s="74">
        <f>H11</f>
        <v>0</v>
      </c>
    </row>
    <row r="124" spans="1:9" s="110" customFormat="1" ht="15" customHeight="1" x14ac:dyDescent="0.25">
      <c r="A124" s="135" t="s">
        <v>394</v>
      </c>
      <c r="B124" s="137" t="s">
        <v>458</v>
      </c>
      <c r="C124" s="130" t="s">
        <v>128</v>
      </c>
      <c r="D124" s="135"/>
      <c r="E124" s="162">
        <v>5280</v>
      </c>
      <c r="F124" s="130">
        <v>0</v>
      </c>
      <c r="G124" s="128">
        <f t="shared" si="1"/>
        <v>0</v>
      </c>
      <c r="I124" s="74">
        <f>H11</f>
        <v>0</v>
      </c>
    </row>
    <row r="125" spans="1:9" s="110" customFormat="1" ht="15" customHeight="1" x14ac:dyDescent="0.25">
      <c r="A125" s="135" t="s">
        <v>395</v>
      </c>
      <c r="B125" s="137" t="s">
        <v>396</v>
      </c>
      <c r="C125" s="130" t="s">
        <v>128</v>
      </c>
      <c r="D125" s="135"/>
      <c r="E125" s="162">
        <v>6202</v>
      </c>
      <c r="F125" s="130">
        <v>0</v>
      </c>
      <c r="G125" s="128">
        <f t="shared" si="1"/>
        <v>0</v>
      </c>
      <c r="I125" s="74">
        <f>H11</f>
        <v>0</v>
      </c>
    </row>
    <row r="126" spans="1:9" s="110" customFormat="1" ht="15" customHeight="1" x14ac:dyDescent="0.25">
      <c r="A126" s="135" t="s">
        <v>397</v>
      </c>
      <c r="B126" s="137" t="s">
        <v>398</v>
      </c>
      <c r="C126" s="130" t="s">
        <v>128</v>
      </c>
      <c r="D126" s="135"/>
      <c r="E126" s="162">
        <v>3697</v>
      </c>
      <c r="F126" s="130">
        <v>0</v>
      </c>
      <c r="G126" s="128">
        <f t="shared" si="1"/>
        <v>0</v>
      </c>
      <c r="I126" s="74">
        <f>H11</f>
        <v>0</v>
      </c>
    </row>
    <row r="127" spans="1:9" s="110" customFormat="1" ht="15" customHeight="1" x14ac:dyDescent="0.25">
      <c r="A127" s="135" t="s">
        <v>399</v>
      </c>
      <c r="B127" s="137" t="s">
        <v>400</v>
      </c>
      <c r="C127" s="130" t="s">
        <v>128</v>
      </c>
      <c r="D127" s="135"/>
      <c r="E127" s="162">
        <v>4157</v>
      </c>
      <c r="F127" s="130">
        <v>0</v>
      </c>
      <c r="G127" s="128">
        <f t="shared" si="1"/>
        <v>0</v>
      </c>
      <c r="I127" s="74">
        <f>H11</f>
        <v>0</v>
      </c>
    </row>
    <row r="128" spans="1:9" s="110" customFormat="1" ht="15" customHeight="1" x14ac:dyDescent="0.25">
      <c r="A128" s="135" t="s">
        <v>401</v>
      </c>
      <c r="B128" s="137" t="s">
        <v>402</v>
      </c>
      <c r="C128" s="130" t="s">
        <v>128</v>
      </c>
      <c r="D128" s="135"/>
      <c r="E128" s="162">
        <v>1405</v>
      </c>
      <c r="F128" s="130">
        <v>0</v>
      </c>
      <c r="G128" s="128">
        <f t="shared" si="1"/>
        <v>0</v>
      </c>
      <c r="I128" s="74">
        <f>H11</f>
        <v>0</v>
      </c>
    </row>
    <row r="129" spans="1:12" s="110" customFormat="1" ht="15" customHeight="1" x14ac:dyDescent="0.25">
      <c r="A129" s="135"/>
      <c r="B129" s="137"/>
      <c r="C129" s="130"/>
      <c r="D129" s="135"/>
      <c r="E129" s="162"/>
      <c r="F129" s="130"/>
      <c r="G129" s="128"/>
      <c r="I129" s="74"/>
    </row>
    <row r="130" spans="1:12" x14ac:dyDescent="0.25">
      <c r="A130" s="127" t="s">
        <v>440</v>
      </c>
      <c r="B130" s="159"/>
      <c r="C130" s="87"/>
      <c r="D130" s="85"/>
      <c r="E130" s="88"/>
      <c r="F130" s="89"/>
      <c r="G130" s="90"/>
    </row>
    <row r="131" spans="1:12" s="110" customFormat="1" ht="15" customHeight="1" x14ac:dyDescent="0.25">
      <c r="A131" s="135"/>
      <c r="B131" s="137"/>
      <c r="C131" s="130"/>
      <c r="D131" s="135"/>
      <c r="E131" s="162"/>
      <c r="F131" s="130"/>
      <c r="G131" s="128"/>
      <c r="I131" s="74"/>
      <c r="J131" s="112"/>
      <c r="K131" s="112"/>
      <c r="L131" s="112"/>
    </row>
    <row r="132" spans="1:12" s="110" customFormat="1" ht="15" customHeight="1" x14ac:dyDescent="0.25">
      <c r="A132" s="135" t="s">
        <v>441</v>
      </c>
      <c r="B132" s="137" t="s">
        <v>442</v>
      </c>
      <c r="C132" s="130" t="s">
        <v>128</v>
      </c>
      <c r="D132" s="135"/>
      <c r="E132" s="162">
        <v>2720</v>
      </c>
      <c r="F132" s="130">
        <v>0</v>
      </c>
      <c r="G132" s="128">
        <f t="shared" ref="G132:G147" si="2">((100-I132)*E132)*F132/100</f>
        <v>0</v>
      </c>
      <c r="I132" s="74">
        <f>H11</f>
        <v>0</v>
      </c>
      <c r="J132" s="112"/>
      <c r="K132" s="112"/>
      <c r="L132" s="112"/>
    </row>
    <row r="133" spans="1:12" s="110" customFormat="1" ht="15" customHeight="1" x14ac:dyDescent="0.25">
      <c r="A133" s="135" t="s">
        <v>443</v>
      </c>
      <c r="B133" s="137" t="s">
        <v>547</v>
      </c>
      <c r="C133" s="130" t="s">
        <v>128</v>
      </c>
      <c r="D133" s="135"/>
      <c r="E133" s="162">
        <v>3624</v>
      </c>
      <c r="F133" s="130">
        <v>0</v>
      </c>
      <c r="G133" s="128">
        <f t="shared" si="2"/>
        <v>0</v>
      </c>
      <c r="I133" s="74">
        <f>H11</f>
        <v>0</v>
      </c>
      <c r="J133" s="112"/>
      <c r="K133" s="112"/>
      <c r="L133" s="112"/>
    </row>
    <row r="134" spans="1:12" s="110" customFormat="1" ht="15" customHeight="1" x14ac:dyDescent="0.25">
      <c r="A134" s="135" t="s">
        <v>444</v>
      </c>
      <c r="B134" s="137" t="s">
        <v>548</v>
      </c>
      <c r="C134" s="130" t="s">
        <v>128</v>
      </c>
      <c r="D134" s="135"/>
      <c r="E134" s="162">
        <v>2854</v>
      </c>
      <c r="F134" s="130">
        <v>0</v>
      </c>
      <c r="G134" s="128">
        <f t="shared" si="2"/>
        <v>0</v>
      </c>
      <c r="I134" s="74">
        <f>H11</f>
        <v>0</v>
      </c>
      <c r="J134" s="112"/>
      <c r="K134" s="112"/>
      <c r="L134" s="112"/>
    </row>
    <row r="135" spans="1:12" s="110" customFormat="1" ht="15" customHeight="1" x14ac:dyDescent="0.25">
      <c r="A135" s="135" t="s">
        <v>445</v>
      </c>
      <c r="B135" s="137" t="s">
        <v>549</v>
      </c>
      <c r="C135" s="130" t="s">
        <v>128</v>
      </c>
      <c r="D135" s="135"/>
      <c r="E135" s="162">
        <v>3871</v>
      </c>
      <c r="F135" s="130">
        <v>0</v>
      </c>
      <c r="G135" s="128">
        <f t="shared" si="2"/>
        <v>0</v>
      </c>
      <c r="I135" s="74">
        <f>H11</f>
        <v>0</v>
      </c>
      <c r="J135" s="112"/>
      <c r="K135" s="112"/>
      <c r="L135" s="112"/>
    </row>
    <row r="136" spans="1:12" s="110" customFormat="1" ht="15" customHeight="1" x14ac:dyDescent="0.25">
      <c r="A136" s="135" t="s">
        <v>446</v>
      </c>
      <c r="B136" s="137" t="s">
        <v>550</v>
      </c>
      <c r="C136" s="130" t="s">
        <v>128</v>
      </c>
      <c r="D136" s="135"/>
      <c r="E136" s="162">
        <v>5326</v>
      </c>
      <c r="F136" s="130">
        <v>0</v>
      </c>
      <c r="G136" s="128">
        <f t="shared" si="2"/>
        <v>0</v>
      </c>
      <c r="I136" s="74">
        <f>H11</f>
        <v>0</v>
      </c>
      <c r="J136" s="112"/>
      <c r="K136" s="112"/>
      <c r="L136" s="112"/>
    </row>
    <row r="137" spans="1:12" s="110" customFormat="1" ht="15" customHeight="1" x14ac:dyDescent="0.25">
      <c r="A137" s="135" t="s">
        <v>447</v>
      </c>
      <c r="B137" s="137" t="s">
        <v>551</v>
      </c>
      <c r="C137" s="130" t="s">
        <v>128</v>
      </c>
      <c r="D137" s="135"/>
      <c r="E137" s="162">
        <v>5056</v>
      </c>
      <c r="F137" s="130">
        <v>0</v>
      </c>
      <c r="G137" s="128">
        <f t="shared" si="2"/>
        <v>0</v>
      </c>
      <c r="I137" s="74">
        <f>H11</f>
        <v>0</v>
      </c>
      <c r="J137" s="112"/>
      <c r="K137" s="112"/>
      <c r="L137" s="112"/>
    </row>
    <row r="138" spans="1:12" s="110" customFormat="1" ht="15" customHeight="1" x14ac:dyDescent="0.25">
      <c r="A138" s="135" t="s">
        <v>448</v>
      </c>
      <c r="B138" s="137" t="s">
        <v>552</v>
      </c>
      <c r="C138" s="130" t="s">
        <v>128</v>
      </c>
      <c r="D138" s="135"/>
      <c r="E138" s="162">
        <v>6236</v>
      </c>
      <c r="F138" s="130">
        <v>0</v>
      </c>
      <c r="G138" s="128">
        <f t="shared" si="2"/>
        <v>0</v>
      </c>
      <c r="I138" s="74">
        <f>H11</f>
        <v>0</v>
      </c>
      <c r="J138" s="112"/>
      <c r="K138" s="112"/>
      <c r="L138" s="112"/>
    </row>
    <row r="139" spans="1:12" s="110" customFormat="1" ht="15" customHeight="1" x14ac:dyDescent="0.25">
      <c r="A139" s="135" t="s">
        <v>449</v>
      </c>
      <c r="B139" s="137" t="s">
        <v>553</v>
      </c>
      <c r="C139" s="130" t="s">
        <v>128</v>
      </c>
      <c r="D139" s="135"/>
      <c r="E139" s="162">
        <v>2455</v>
      </c>
      <c r="F139" s="130">
        <v>0</v>
      </c>
      <c r="G139" s="128">
        <f t="shared" si="2"/>
        <v>0</v>
      </c>
      <c r="I139" s="74">
        <f>H11</f>
        <v>0</v>
      </c>
      <c r="J139" s="112"/>
      <c r="K139" s="112"/>
      <c r="L139" s="112"/>
    </row>
    <row r="140" spans="1:12" s="110" customFormat="1" ht="15" customHeight="1" x14ac:dyDescent="0.25">
      <c r="A140" s="135" t="s">
        <v>450</v>
      </c>
      <c r="B140" s="137" t="s">
        <v>554</v>
      </c>
      <c r="C140" s="130" t="s">
        <v>128</v>
      </c>
      <c r="D140" s="135"/>
      <c r="E140" s="162">
        <v>3040</v>
      </c>
      <c r="F140" s="130">
        <v>0</v>
      </c>
      <c r="G140" s="128">
        <f t="shared" si="2"/>
        <v>0</v>
      </c>
      <c r="I140" s="74">
        <f>H11</f>
        <v>0</v>
      </c>
      <c r="J140" s="112"/>
      <c r="K140" s="112"/>
      <c r="L140" s="112"/>
    </row>
    <row r="141" spans="1:12" s="110" customFormat="1" ht="15" customHeight="1" x14ac:dyDescent="0.25">
      <c r="A141" s="135" t="s">
        <v>451</v>
      </c>
      <c r="B141" s="137" t="s">
        <v>555</v>
      </c>
      <c r="C141" s="130" t="s">
        <v>128</v>
      </c>
      <c r="D141" s="135"/>
      <c r="E141" s="162">
        <v>3871</v>
      </c>
      <c r="F141" s="130">
        <v>0</v>
      </c>
      <c r="G141" s="128">
        <f t="shared" si="2"/>
        <v>0</v>
      </c>
      <c r="I141" s="74">
        <f>H11</f>
        <v>0</v>
      </c>
      <c r="J141" s="112"/>
      <c r="K141" s="112"/>
      <c r="L141" s="112"/>
    </row>
    <row r="142" spans="1:12" s="110" customFormat="1" ht="15" customHeight="1" x14ac:dyDescent="0.25">
      <c r="A142" s="135" t="s">
        <v>452</v>
      </c>
      <c r="B142" s="137" t="s">
        <v>556</v>
      </c>
      <c r="C142" s="130" t="s">
        <v>128</v>
      </c>
      <c r="D142" s="135"/>
      <c r="E142" s="162">
        <v>4405</v>
      </c>
      <c r="F142" s="130">
        <v>0</v>
      </c>
      <c r="G142" s="128">
        <f t="shared" si="2"/>
        <v>0</v>
      </c>
      <c r="I142" s="74">
        <f>H11</f>
        <v>0</v>
      </c>
      <c r="J142" s="112"/>
      <c r="K142" s="112"/>
      <c r="L142" s="112"/>
    </row>
    <row r="143" spans="1:12" s="110" customFormat="1" ht="15" customHeight="1" x14ac:dyDescent="0.25">
      <c r="A143" s="135" t="s">
        <v>453</v>
      </c>
      <c r="B143" s="137" t="s">
        <v>557</v>
      </c>
      <c r="C143" s="130" t="s">
        <v>128</v>
      </c>
      <c r="D143" s="135"/>
      <c r="E143" s="162">
        <v>5017</v>
      </c>
      <c r="F143" s="130">
        <v>0</v>
      </c>
      <c r="G143" s="128">
        <f t="shared" si="2"/>
        <v>0</v>
      </c>
      <c r="I143" s="74">
        <f>H11</f>
        <v>0</v>
      </c>
      <c r="J143" s="112"/>
      <c r="K143" s="112"/>
      <c r="L143" s="112"/>
    </row>
    <row r="144" spans="1:12" s="110" customFormat="1" ht="15" customHeight="1" x14ac:dyDescent="0.25">
      <c r="A144" s="135" t="s">
        <v>454</v>
      </c>
      <c r="B144" s="137" t="s">
        <v>558</v>
      </c>
      <c r="C144" s="130" t="s">
        <v>128</v>
      </c>
      <c r="D144" s="135"/>
      <c r="E144" s="162">
        <v>5894</v>
      </c>
      <c r="F144" s="130">
        <v>0</v>
      </c>
      <c r="G144" s="128">
        <f t="shared" si="2"/>
        <v>0</v>
      </c>
      <c r="I144" s="74">
        <f>H11</f>
        <v>0</v>
      </c>
      <c r="J144" s="112"/>
      <c r="K144" s="112"/>
      <c r="L144" s="112"/>
    </row>
    <row r="145" spans="1:12" s="110" customFormat="1" ht="15" customHeight="1" x14ac:dyDescent="0.25">
      <c r="A145" s="135" t="s">
        <v>455</v>
      </c>
      <c r="B145" s="137" t="s">
        <v>559</v>
      </c>
      <c r="C145" s="130" t="s">
        <v>128</v>
      </c>
      <c r="D145" s="135"/>
      <c r="E145" s="162">
        <v>3511</v>
      </c>
      <c r="F145" s="130">
        <v>0</v>
      </c>
      <c r="G145" s="128">
        <f t="shared" si="2"/>
        <v>0</v>
      </c>
      <c r="I145" s="74">
        <f>H11</f>
        <v>0</v>
      </c>
      <c r="J145" s="112"/>
      <c r="K145" s="112"/>
      <c r="L145" s="112"/>
    </row>
    <row r="146" spans="1:12" s="110" customFormat="1" ht="15" customHeight="1" x14ac:dyDescent="0.25">
      <c r="A146" s="135" t="s">
        <v>456</v>
      </c>
      <c r="B146" s="137" t="s">
        <v>560</v>
      </c>
      <c r="C146" s="130" t="s">
        <v>128</v>
      </c>
      <c r="D146" s="135"/>
      <c r="E146" s="162">
        <v>1232</v>
      </c>
      <c r="F146" s="130">
        <v>0</v>
      </c>
      <c r="G146" s="128">
        <f t="shared" si="2"/>
        <v>0</v>
      </c>
      <c r="I146" s="74">
        <f>H11</f>
        <v>0</v>
      </c>
      <c r="J146" s="112"/>
      <c r="K146" s="112"/>
      <c r="L146" s="112"/>
    </row>
    <row r="147" spans="1:12" s="110" customFormat="1" ht="15" customHeight="1" x14ac:dyDescent="0.25">
      <c r="A147" s="135" t="s">
        <v>457</v>
      </c>
      <c r="B147" s="137" t="s">
        <v>561</v>
      </c>
      <c r="C147" s="130" t="s">
        <v>128</v>
      </c>
      <c r="D147" s="135"/>
      <c r="E147" s="162">
        <v>1338</v>
      </c>
      <c r="F147" s="130">
        <v>0</v>
      </c>
      <c r="G147" s="128">
        <f t="shared" si="2"/>
        <v>0</v>
      </c>
      <c r="I147" s="74">
        <f>H11</f>
        <v>0</v>
      </c>
      <c r="J147" s="112"/>
      <c r="K147" s="112"/>
      <c r="L147" s="112"/>
    </row>
    <row r="148" spans="1:12" s="110" customFormat="1" ht="15" customHeight="1" x14ac:dyDescent="0.25">
      <c r="A148" s="135"/>
      <c r="B148" s="137"/>
      <c r="C148" s="130"/>
      <c r="D148" s="135"/>
      <c r="E148" s="162"/>
      <c r="F148" s="130"/>
      <c r="G148" s="128"/>
      <c r="I148" s="74"/>
    </row>
    <row r="149" spans="1:12" x14ac:dyDescent="0.25">
      <c r="A149" s="127" t="s">
        <v>403</v>
      </c>
      <c r="B149" s="159"/>
      <c r="C149" s="87"/>
      <c r="D149" s="85"/>
      <c r="E149" s="88"/>
      <c r="F149" s="89"/>
      <c r="G149" s="90"/>
    </row>
    <row r="150" spans="1:12" x14ac:dyDescent="0.25">
      <c r="A150" s="133"/>
      <c r="B150" s="134"/>
      <c r="C150" s="130"/>
      <c r="D150" s="131"/>
      <c r="E150" s="158"/>
      <c r="F150" s="132"/>
      <c r="G150" s="128"/>
    </row>
    <row r="151" spans="1:12" x14ac:dyDescent="0.25">
      <c r="A151" s="135" t="s">
        <v>404</v>
      </c>
      <c r="B151" s="137" t="s">
        <v>412</v>
      </c>
      <c r="C151" s="130" t="s">
        <v>128</v>
      </c>
      <c r="D151" s="131"/>
      <c r="E151" s="162">
        <v>4663</v>
      </c>
      <c r="F151" s="130">
        <v>0</v>
      </c>
      <c r="G151" s="128">
        <f t="shared" si="1"/>
        <v>0</v>
      </c>
      <c r="I151" s="74">
        <f>H11</f>
        <v>0</v>
      </c>
    </row>
    <row r="152" spans="1:12" s="110" customFormat="1" ht="15" customHeight="1" x14ac:dyDescent="0.25">
      <c r="A152" s="135" t="s">
        <v>413</v>
      </c>
      <c r="B152" s="137" t="s">
        <v>432</v>
      </c>
      <c r="C152" s="130" t="s">
        <v>128</v>
      </c>
      <c r="D152" s="135"/>
      <c r="E152" s="162">
        <v>4663</v>
      </c>
      <c r="F152" s="130">
        <v>0</v>
      </c>
      <c r="G152" s="128">
        <f t="shared" si="1"/>
        <v>0</v>
      </c>
      <c r="I152" s="74">
        <f>H11</f>
        <v>0</v>
      </c>
    </row>
    <row r="153" spans="1:12" s="110" customFormat="1" ht="15" customHeight="1" x14ac:dyDescent="0.25">
      <c r="A153" s="135" t="s">
        <v>405</v>
      </c>
      <c r="B153" s="137" t="s">
        <v>414</v>
      </c>
      <c r="C153" s="130" t="s">
        <v>128</v>
      </c>
      <c r="D153" s="135"/>
      <c r="E153" s="162">
        <v>4663</v>
      </c>
      <c r="F153" s="130">
        <v>0</v>
      </c>
      <c r="G153" s="128">
        <f t="shared" si="1"/>
        <v>0</v>
      </c>
      <c r="I153" s="74">
        <f>H11</f>
        <v>0</v>
      </c>
    </row>
    <row r="154" spans="1:12" s="110" customFormat="1" ht="15" customHeight="1" x14ac:dyDescent="0.25">
      <c r="A154" s="135" t="s">
        <v>406</v>
      </c>
      <c r="B154" s="137" t="s">
        <v>415</v>
      </c>
      <c r="C154" s="130" t="s">
        <v>128</v>
      </c>
      <c r="D154" s="135"/>
      <c r="E154" s="162">
        <v>6236</v>
      </c>
      <c r="F154" s="130">
        <v>0</v>
      </c>
      <c r="G154" s="128">
        <f t="shared" si="1"/>
        <v>0</v>
      </c>
      <c r="I154" s="74">
        <f>H11</f>
        <v>0</v>
      </c>
    </row>
    <row r="155" spans="1:12" s="110" customFormat="1" ht="15" customHeight="1" x14ac:dyDescent="0.25">
      <c r="A155" s="135" t="s">
        <v>407</v>
      </c>
      <c r="B155" s="137" t="s">
        <v>416</v>
      </c>
      <c r="C155" s="130" t="s">
        <v>128</v>
      </c>
      <c r="D155" s="135"/>
      <c r="E155" s="162">
        <v>6236</v>
      </c>
      <c r="F155" s="130">
        <v>0</v>
      </c>
      <c r="G155" s="128">
        <f t="shared" si="1"/>
        <v>0</v>
      </c>
      <c r="I155" s="74">
        <f>H11</f>
        <v>0</v>
      </c>
    </row>
    <row r="156" spans="1:12" s="110" customFormat="1" ht="15" customHeight="1" x14ac:dyDescent="0.25">
      <c r="A156" s="135" t="s">
        <v>408</v>
      </c>
      <c r="B156" s="137" t="s">
        <v>417</v>
      </c>
      <c r="C156" s="130" t="s">
        <v>128</v>
      </c>
      <c r="D156" s="135"/>
      <c r="E156" s="162">
        <v>6236</v>
      </c>
      <c r="F156" s="130">
        <v>0</v>
      </c>
      <c r="G156" s="128">
        <f t="shared" si="1"/>
        <v>0</v>
      </c>
      <c r="I156" s="74">
        <f>H11</f>
        <v>0</v>
      </c>
    </row>
    <row r="157" spans="1:12" s="110" customFormat="1" ht="15" customHeight="1" x14ac:dyDescent="0.25">
      <c r="A157" s="135" t="s">
        <v>409</v>
      </c>
      <c r="B157" s="137" t="s">
        <v>418</v>
      </c>
      <c r="C157" s="130" t="s">
        <v>128</v>
      </c>
      <c r="D157" s="135"/>
      <c r="E157" s="162">
        <v>5696</v>
      </c>
      <c r="F157" s="130">
        <v>0</v>
      </c>
      <c r="G157" s="128">
        <f t="shared" si="1"/>
        <v>0</v>
      </c>
      <c r="I157" s="74">
        <f>H11</f>
        <v>0</v>
      </c>
    </row>
    <row r="158" spans="1:12" s="110" customFormat="1" ht="15" customHeight="1" x14ac:dyDescent="0.25">
      <c r="A158" s="135" t="s">
        <v>411</v>
      </c>
      <c r="B158" s="137" t="s">
        <v>419</v>
      </c>
      <c r="C158" s="130" t="s">
        <v>128</v>
      </c>
      <c r="D158" s="135"/>
      <c r="E158" s="162">
        <v>6786</v>
      </c>
      <c r="F158" s="130">
        <v>0</v>
      </c>
      <c r="G158" s="128">
        <f t="shared" si="1"/>
        <v>0</v>
      </c>
      <c r="I158" s="74">
        <f>H11</f>
        <v>0</v>
      </c>
    </row>
    <row r="159" spans="1:12" s="110" customFormat="1" ht="15" customHeight="1" x14ac:dyDescent="0.25">
      <c r="A159" s="135" t="s">
        <v>410</v>
      </c>
      <c r="B159" s="137" t="s">
        <v>420</v>
      </c>
      <c r="C159" s="130" t="s">
        <v>128</v>
      </c>
      <c r="D159" s="135"/>
      <c r="E159" s="162">
        <v>5545</v>
      </c>
      <c r="F159" s="130">
        <v>0</v>
      </c>
      <c r="G159" s="128">
        <f t="shared" si="1"/>
        <v>0</v>
      </c>
      <c r="I159" s="74">
        <f>H11</f>
        <v>0</v>
      </c>
      <c r="J159" s="112"/>
      <c r="K159" s="112"/>
      <c r="L159" s="112"/>
    </row>
    <row r="160" spans="1:12" s="110" customFormat="1" ht="15" customHeight="1" x14ac:dyDescent="0.25">
      <c r="A160" s="135"/>
      <c r="B160" s="137"/>
      <c r="C160" s="130"/>
      <c r="D160" s="135"/>
      <c r="E160" s="162"/>
      <c r="F160" s="130"/>
      <c r="G160" s="128"/>
      <c r="I160" s="74"/>
      <c r="J160" s="112"/>
      <c r="K160" s="112"/>
      <c r="L160" s="112"/>
    </row>
    <row r="161" spans="1:12" x14ac:dyDescent="0.25">
      <c r="A161" s="127" t="s">
        <v>421</v>
      </c>
      <c r="B161" s="159"/>
      <c r="C161" s="87"/>
      <c r="D161" s="85"/>
      <c r="E161" s="88"/>
      <c r="F161" s="89"/>
      <c r="G161" s="90"/>
    </row>
    <row r="162" spans="1:12" s="110" customFormat="1" ht="15" customHeight="1" x14ac:dyDescent="0.25">
      <c r="A162" s="135"/>
      <c r="B162" s="135"/>
      <c r="C162" s="130"/>
      <c r="D162" s="135"/>
      <c r="E162" s="162"/>
      <c r="F162" s="130"/>
      <c r="G162" s="128"/>
      <c r="I162" s="74"/>
      <c r="J162" s="112"/>
      <c r="K162" s="112"/>
      <c r="L162" s="112"/>
    </row>
    <row r="163" spans="1:12" s="110" customFormat="1" ht="15" customHeight="1" x14ac:dyDescent="0.25">
      <c r="A163" s="135" t="s">
        <v>422</v>
      </c>
      <c r="B163" s="137" t="s">
        <v>431</v>
      </c>
      <c r="C163" s="130" t="s">
        <v>128</v>
      </c>
      <c r="D163" s="135"/>
      <c r="E163" s="162">
        <v>4433</v>
      </c>
      <c r="F163" s="130">
        <v>0</v>
      </c>
      <c r="G163" s="128">
        <f t="shared" si="1"/>
        <v>0</v>
      </c>
      <c r="I163" s="74">
        <f>H11</f>
        <v>0</v>
      </c>
      <c r="J163" s="112"/>
      <c r="K163" s="112"/>
      <c r="L163" s="112"/>
    </row>
    <row r="164" spans="1:12" s="110" customFormat="1" ht="15" customHeight="1" x14ac:dyDescent="0.25">
      <c r="A164" s="135" t="s">
        <v>423</v>
      </c>
      <c r="B164" s="137" t="s">
        <v>433</v>
      </c>
      <c r="C164" s="130" t="s">
        <v>128</v>
      </c>
      <c r="D164" s="135"/>
      <c r="E164" s="162">
        <v>4433</v>
      </c>
      <c r="F164" s="130">
        <v>0</v>
      </c>
      <c r="G164" s="128">
        <f t="shared" si="1"/>
        <v>0</v>
      </c>
      <c r="I164" s="74">
        <f>H11</f>
        <v>0</v>
      </c>
      <c r="J164" s="112"/>
      <c r="K164" s="112"/>
      <c r="L164" s="112"/>
    </row>
    <row r="165" spans="1:12" s="110" customFormat="1" ht="15" customHeight="1" x14ac:dyDescent="0.25">
      <c r="A165" s="135" t="s">
        <v>424</v>
      </c>
      <c r="B165" s="137" t="s">
        <v>1165</v>
      </c>
      <c r="C165" s="130" t="s">
        <v>128</v>
      </c>
      <c r="D165" s="135"/>
      <c r="E165" s="162">
        <v>4433</v>
      </c>
      <c r="F165" s="130">
        <v>0</v>
      </c>
      <c r="G165" s="128">
        <f t="shared" si="1"/>
        <v>0</v>
      </c>
      <c r="I165" s="74">
        <f>H11</f>
        <v>0</v>
      </c>
      <c r="J165" s="112"/>
      <c r="K165" s="112"/>
      <c r="L165" s="112"/>
    </row>
    <row r="166" spans="1:12" s="110" customFormat="1" ht="15" customHeight="1" x14ac:dyDescent="0.25">
      <c r="A166" s="135" t="s">
        <v>425</v>
      </c>
      <c r="B166" s="137" t="s">
        <v>434</v>
      </c>
      <c r="C166" s="130" t="s">
        <v>128</v>
      </c>
      <c r="D166" s="135"/>
      <c r="E166" s="162">
        <v>5927</v>
      </c>
      <c r="F166" s="130">
        <v>0</v>
      </c>
      <c r="G166" s="128">
        <f t="shared" si="1"/>
        <v>0</v>
      </c>
      <c r="I166" s="74">
        <f>H11</f>
        <v>0</v>
      </c>
      <c r="J166" s="112"/>
      <c r="K166" s="112"/>
      <c r="L166" s="112"/>
    </row>
    <row r="167" spans="1:12" s="110" customFormat="1" ht="15" customHeight="1" x14ac:dyDescent="0.25">
      <c r="A167" s="135" t="s">
        <v>426</v>
      </c>
      <c r="B167" s="137" t="s">
        <v>435</v>
      </c>
      <c r="C167" s="130" t="s">
        <v>128</v>
      </c>
      <c r="D167" s="135"/>
      <c r="E167" s="162">
        <v>5927</v>
      </c>
      <c r="F167" s="130">
        <v>0</v>
      </c>
      <c r="G167" s="128">
        <f t="shared" si="1"/>
        <v>0</v>
      </c>
      <c r="I167" s="74">
        <f>H11</f>
        <v>0</v>
      </c>
      <c r="J167" s="112"/>
      <c r="K167" s="112"/>
      <c r="L167" s="112"/>
    </row>
    <row r="168" spans="1:12" s="80" customFormat="1" ht="15" customHeight="1" x14ac:dyDescent="0.25">
      <c r="A168" s="134" t="s">
        <v>427</v>
      </c>
      <c r="B168" s="124" t="s">
        <v>436</v>
      </c>
      <c r="C168" s="130" t="s">
        <v>128</v>
      </c>
      <c r="D168" s="134"/>
      <c r="E168" s="162">
        <v>5927</v>
      </c>
      <c r="F168" s="130">
        <v>0</v>
      </c>
      <c r="G168" s="128">
        <f t="shared" si="1"/>
        <v>0</v>
      </c>
      <c r="I168" s="74">
        <f>H11</f>
        <v>0</v>
      </c>
      <c r="J168" s="84"/>
      <c r="K168" s="84"/>
      <c r="L168" s="84"/>
    </row>
    <row r="169" spans="1:12" s="80" customFormat="1" ht="15" customHeight="1" x14ac:dyDescent="0.25">
      <c r="A169" s="134" t="s">
        <v>428</v>
      </c>
      <c r="B169" s="124" t="s">
        <v>437</v>
      </c>
      <c r="C169" s="130" t="s">
        <v>128</v>
      </c>
      <c r="D169" s="134"/>
      <c r="E169" s="162">
        <v>5411</v>
      </c>
      <c r="F169" s="130">
        <v>0</v>
      </c>
      <c r="G169" s="128">
        <f t="shared" si="1"/>
        <v>0</v>
      </c>
      <c r="I169" s="74">
        <f>H11</f>
        <v>0</v>
      </c>
      <c r="J169" s="84"/>
      <c r="K169" s="84"/>
      <c r="L169" s="84"/>
    </row>
    <row r="170" spans="1:12" s="80" customFormat="1" ht="15" customHeight="1" x14ac:dyDescent="0.25">
      <c r="A170" s="134" t="s">
        <v>429</v>
      </c>
      <c r="B170" s="124" t="s">
        <v>438</v>
      </c>
      <c r="C170" s="130" t="s">
        <v>128</v>
      </c>
      <c r="D170" s="134"/>
      <c r="E170" s="162">
        <v>6449</v>
      </c>
      <c r="F170" s="130">
        <v>0</v>
      </c>
      <c r="G170" s="128">
        <f t="shared" si="1"/>
        <v>0</v>
      </c>
      <c r="I170" s="74">
        <f>H11</f>
        <v>0</v>
      </c>
      <c r="J170" s="84"/>
      <c r="K170" s="84"/>
      <c r="L170" s="84"/>
    </row>
    <row r="171" spans="1:12" s="80" customFormat="1" ht="15" customHeight="1" x14ac:dyDescent="0.25">
      <c r="A171" s="134" t="s">
        <v>430</v>
      </c>
      <c r="B171" s="124" t="s">
        <v>439</v>
      </c>
      <c r="C171" s="130" t="s">
        <v>128</v>
      </c>
      <c r="D171" s="134"/>
      <c r="E171" s="162">
        <v>5270</v>
      </c>
      <c r="F171" s="130">
        <v>0</v>
      </c>
      <c r="G171" s="128">
        <f t="shared" si="1"/>
        <v>0</v>
      </c>
      <c r="I171" s="74">
        <f>H11</f>
        <v>0</v>
      </c>
      <c r="J171" s="84"/>
      <c r="K171" s="84"/>
      <c r="L171" s="84"/>
    </row>
    <row r="172" spans="1:12" s="80" customFormat="1" ht="15" customHeight="1" x14ac:dyDescent="0.25">
      <c r="A172" s="134"/>
      <c r="B172" s="124"/>
      <c r="C172" s="130"/>
      <c r="D172" s="134"/>
      <c r="E172" s="162"/>
      <c r="F172" s="130"/>
      <c r="G172" s="128"/>
      <c r="I172" s="74"/>
      <c r="J172" s="84"/>
      <c r="K172" s="84"/>
      <c r="L172" s="84"/>
    </row>
    <row r="173" spans="1:12" s="92" customFormat="1" x14ac:dyDescent="0.25">
      <c r="A173" s="138" t="s">
        <v>460</v>
      </c>
      <c r="B173" s="169"/>
      <c r="C173" s="87"/>
      <c r="D173" s="95"/>
      <c r="E173" s="109"/>
      <c r="F173" s="89"/>
      <c r="G173" s="90"/>
      <c r="H173" s="100"/>
      <c r="I173" s="74"/>
    </row>
    <row r="174" spans="1:12" s="92" customFormat="1" x14ac:dyDescent="0.25">
      <c r="A174" s="139"/>
      <c r="B174" s="140"/>
      <c r="C174" s="130"/>
      <c r="D174" s="131"/>
      <c r="E174" s="164"/>
      <c r="F174" s="132"/>
      <c r="G174" s="128"/>
      <c r="H174" s="100"/>
      <c r="I174" s="74"/>
    </row>
    <row r="175" spans="1:12" s="92" customFormat="1" x14ac:dyDescent="0.25">
      <c r="A175" s="139" t="s">
        <v>461</v>
      </c>
      <c r="B175" s="141" t="s">
        <v>470</v>
      </c>
      <c r="C175" s="130" t="s">
        <v>128</v>
      </c>
      <c r="D175" s="131"/>
      <c r="E175" s="162">
        <v>478</v>
      </c>
      <c r="F175" s="130">
        <v>0</v>
      </c>
      <c r="G175" s="128">
        <f t="shared" si="1"/>
        <v>0</v>
      </c>
      <c r="H175" s="100"/>
      <c r="I175" s="74">
        <f>H11</f>
        <v>0</v>
      </c>
    </row>
    <row r="176" spans="1:12" s="92" customFormat="1" x14ac:dyDescent="0.25">
      <c r="A176" s="139" t="s">
        <v>462</v>
      </c>
      <c r="B176" s="141" t="s">
        <v>471</v>
      </c>
      <c r="C176" s="130" t="s">
        <v>128</v>
      </c>
      <c r="D176" s="131"/>
      <c r="E176" s="162">
        <v>635</v>
      </c>
      <c r="F176" s="130">
        <v>0</v>
      </c>
      <c r="G176" s="128">
        <f t="shared" si="1"/>
        <v>0</v>
      </c>
      <c r="H176" s="100"/>
      <c r="I176" s="74">
        <f>H11</f>
        <v>0</v>
      </c>
    </row>
    <row r="177" spans="1:10" s="92" customFormat="1" x14ac:dyDescent="0.25">
      <c r="A177" s="139" t="s">
        <v>463</v>
      </c>
      <c r="B177" s="141" t="s">
        <v>472</v>
      </c>
      <c r="C177" s="130" t="s">
        <v>128</v>
      </c>
      <c r="D177" s="131"/>
      <c r="E177" s="162">
        <v>1056</v>
      </c>
      <c r="F177" s="130">
        <v>0</v>
      </c>
      <c r="G177" s="128">
        <f t="shared" si="1"/>
        <v>0</v>
      </c>
      <c r="H177" s="100"/>
      <c r="I177" s="74">
        <f>H11</f>
        <v>0</v>
      </c>
    </row>
    <row r="178" spans="1:10" s="92" customFormat="1" x14ac:dyDescent="0.25">
      <c r="A178" s="139" t="s">
        <v>464</v>
      </c>
      <c r="B178" s="141" t="s">
        <v>473</v>
      </c>
      <c r="C178" s="130" t="s">
        <v>128</v>
      </c>
      <c r="D178" s="131"/>
      <c r="E178" s="162">
        <v>1295</v>
      </c>
      <c r="F178" s="130">
        <v>0</v>
      </c>
      <c r="G178" s="128">
        <f t="shared" si="1"/>
        <v>0</v>
      </c>
      <c r="H178" s="100"/>
      <c r="I178" s="74">
        <f>H11</f>
        <v>0</v>
      </c>
    </row>
    <row r="179" spans="1:10" s="92" customFormat="1" x14ac:dyDescent="0.25">
      <c r="A179" s="139" t="s">
        <v>465</v>
      </c>
      <c r="B179" s="141" t="s">
        <v>474</v>
      </c>
      <c r="C179" s="130" t="s">
        <v>128</v>
      </c>
      <c r="D179" s="131"/>
      <c r="E179" s="162">
        <v>1619</v>
      </c>
      <c r="F179" s="130">
        <v>0</v>
      </c>
      <c r="G179" s="128">
        <f t="shared" si="1"/>
        <v>0</v>
      </c>
      <c r="H179" s="100"/>
      <c r="I179" s="74">
        <f>H11</f>
        <v>0</v>
      </c>
    </row>
    <row r="180" spans="1:10" s="92" customFormat="1" x14ac:dyDescent="0.25">
      <c r="A180" s="139" t="s">
        <v>466</v>
      </c>
      <c r="B180" s="141" t="s">
        <v>475</v>
      </c>
      <c r="C180" s="130" t="s">
        <v>128</v>
      </c>
      <c r="D180" s="131"/>
      <c r="E180" s="162">
        <v>2707</v>
      </c>
      <c r="F180" s="130">
        <v>0</v>
      </c>
      <c r="G180" s="128">
        <f t="shared" si="1"/>
        <v>0</v>
      </c>
      <c r="H180" s="100"/>
      <c r="I180" s="74">
        <f>H11</f>
        <v>0</v>
      </c>
    </row>
    <row r="181" spans="1:10" s="92" customFormat="1" x14ac:dyDescent="0.25">
      <c r="A181" s="139" t="s">
        <v>467</v>
      </c>
      <c r="B181" s="141" t="s">
        <v>476</v>
      </c>
      <c r="C181" s="130" t="s">
        <v>128</v>
      </c>
      <c r="D181" s="131"/>
      <c r="E181" s="162">
        <v>3973</v>
      </c>
      <c r="F181" s="130">
        <v>0</v>
      </c>
      <c r="G181" s="128">
        <f t="shared" si="1"/>
        <v>0</v>
      </c>
      <c r="H181" s="100"/>
      <c r="I181" s="74">
        <f>H11</f>
        <v>0</v>
      </c>
    </row>
    <row r="182" spans="1:10" s="92" customFormat="1" x14ac:dyDescent="0.25">
      <c r="A182" s="139" t="s">
        <v>468</v>
      </c>
      <c r="B182" s="141" t="s">
        <v>477</v>
      </c>
      <c r="C182" s="130" t="s">
        <v>128</v>
      </c>
      <c r="D182" s="131"/>
      <c r="E182" s="162">
        <v>3443</v>
      </c>
      <c r="F182" s="130">
        <v>0</v>
      </c>
      <c r="G182" s="128">
        <f t="shared" si="1"/>
        <v>0</v>
      </c>
      <c r="H182" s="100"/>
      <c r="I182" s="74">
        <f>H11</f>
        <v>0</v>
      </c>
    </row>
    <row r="183" spans="1:10" s="92" customFormat="1" x14ac:dyDescent="0.25">
      <c r="A183" s="139" t="s">
        <v>469</v>
      </c>
      <c r="B183" s="141" t="s">
        <v>478</v>
      </c>
      <c r="C183" s="130" t="s">
        <v>128</v>
      </c>
      <c r="D183" s="131"/>
      <c r="E183" s="162">
        <v>4750</v>
      </c>
      <c r="F183" s="130">
        <v>0</v>
      </c>
      <c r="G183" s="128">
        <f t="shared" si="1"/>
        <v>0</v>
      </c>
      <c r="H183" s="100"/>
      <c r="I183" s="74">
        <f>H11</f>
        <v>0</v>
      </c>
    </row>
    <row r="184" spans="1:10" s="92" customFormat="1" x14ac:dyDescent="0.25">
      <c r="A184" s="139" t="s">
        <v>479</v>
      </c>
      <c r="B184" s="141" t="s">
        <v>1166</v>
      </c>
      <c r="C184" s="130" t="s">
        <v>128</v>
      </c>
      <c r="D184" s="131"/>
      <c r="E184" s="162">
        <v>2013</v>
      </c>
      <c r="F184" s="130">
        <v>0</v>
      </c>
      <c r="G184" s="128">
        <f t="shared" si="1"/>
        <v>0</v>
      </c>
      <c r="H184" s="100"/>
      <c r="I184" s="74">
        <f>H11</f>
        <v>0</v>
      </c>
      <c r="J184" s="115"/>
    </row>
    <row r="185" spans="1:10" s="92" customFormat="1" x14ac:dyDescent="0.25">
      <c r="A185" s="139" t="s">
        <v>480</v>
      </c>
      <c r="B185" s="141" t="s">
        <v>507</v>
      </c>
      <c r="C185" s="130" t="s">
        <v>128</v>
      </c>
      <c r="D185" s="131"/>
      <c r="E185" s="162">
        <v>3531</v>
      </c>
      <c r="F185" s="130">
        <v>0</v>
      </c>
      <c r="G185" s="128">
        <f t="shared" si="1"/>
        <v>0</v>
      </c>
      <c r="H185" s="100"/>
      <c r="I185" s="74">
        <f>H11</f>
        <v>0</v>
      </c>
      <c r="J185" s="115"/>
    </row>
    <row r="186" spans="1:10" s="92" customFormat="1" x14ac:dyDescent="0.25">
      <c r="A186" s="139" t="s">
        <v>481</v>
      </c>
      <c r="B186" s="141" t="s">
        <v>508</v>
      </c>
      <c r="C186" s="130" t="s">
        <v>128</v>
      </c>
      <c r="D186" s="131"/>
      <c r="E186" s="162">
        <v>4237</v>
      </c>
      <c r="F186" s="130">
        <v>0</v>
      </c>
      <c r="G186" s="128">
        <f t="shared" si="1"/>
        <v>0</v>
      </c>
      <c r="H186" s="100"/>
      <c r="I186" s="74">
        <f>H11</f>
        <v>0</v>
      </c>
      <c r="J186" s="115"/>
    </row>
    <row r="187" spans="1:10" s="92" customFormat="1" x14ac:dyDescent="0.25">
      <c r="A187" s="139" t="s">
        <v>482</v>
      </c>
      <c r="B187" s="141" t="s">
        <v>509</v>
      </c>
      <c r="C187" s="130" t="s">
        <v>128</v>
      </c>
      <c r="D187" s="131"/>
      <c r="E187" s="162">
        <v>2378</v>
      </c>
      <c r="F187" s="130">
        <v>0</v>
      </c>
      <c r="G187" s="128">
        <f t="shared" si="1"/>
        <v>0</v>
      </c>
      <c r="H187" s="100"/>
      <c r="I187" s="74">
        <f>H11</f>
        <v>0</v>
      </c>
      <c r="J187" s="115"/>
    </row>
    <row r="188" spans="1:10" s="92" customFormat="1" x14ac:dyDescent="0.25">
      <c r="A188" s="139" t="s">
        <v>483</v>
      </c>
      <c r="B188" s="141" t="s">
        <v>510</v>
      </c>
      <c r="C188" s="130" t="s">
        <v>128</v>
      </c>
      <c r="D188" s="131"/>
      <c r="E188" s="162">
        <v>4032</v>
      </c>
      <c r="F188" s="130">
        <v>0</v>
      </c>
      <c r="G188" s="128">
        <f t="shared" si="1"/>
        <v>0</v>
      </c>
      <c r="H188" s="100"/>
      <c r="I188" s="74">
        <f>H11</f>
        <v>0</v>
      </c>
      <c r="J188" s="115"/>
    </row>
    <row r="189" spans="1:10" s="92" customFormat="1" x14ac:dyDescent="0.25">
      <c r="A189" s="139" t="s">
        <v>484</v>
      </c>
      <c r="B189" s="141" t="s">
        <v>511</v>
      </c>
      <c r="C189" s="130" t="s">
        <v>128</v>
      </c>
      <c r="D189" s="131"/>
      <c r="E189" s="162">
        <v>4943</v>
      </c>
      <c r="F189" s="130">
        <v>0</v>
      </c>
      <c r="G189" s="128">
        <f t="shared" si="1"/>
        <v>0</v>
      </c>
      <c r="H189" s="100"/>
      <c r="I189" s="74">
        <f>H11</f>
        <v>0</v>
      </c>
      <c r="J189" s="115"/>
    </row>
    <row r="190" spans="1:10" s="92" customFormat="1" x14ac:dyDescent="0.25">
      <c r="A190" s="139" t="s">
        <v>485</v>
      </c>
      <c r="B190" s="141" t="s">
        <v>512</v>
      </c>
      <c r="C190" s="130" t="s">
        <v>128</v>
      </c>
      <c r="D190" s="131"/>
      <c r="E190" s="162">
        <v>2373</v>
      </c>
      <c r="F190" s="130">
        <v>0</v>
      </c>
      <c r="G190" s="128">
        <f t="shared" si="1"/>
        <v>0</v>
      </c>
      <c r="H190" s="100"/>
      <c r="I190" s="74">
        <f>H11</f>
        <v>0</v>
      </c>
      <c r="J190" s="115"/>
    </row>
    <row r="191" spans="1:10" s="92" customFormat="1" x14ac:dyDescent="0.25">
      <c r="A191" s="139" t="s">
        <v>486</v>
      </c>
      <c r="B191" s="141" t="s">
        <v>513</v>
      </c>
      <c r="C191" s="130" t="s">
        <v>128</v>
      </c>
      <c r="D191" s="131"/>
      <c r="E191" s="162">
        <v>3856</v>
      </c>
      <c r="F191" s="130">
        <v>0</v>
      </c>
      <c r="G191" s="128">
        <f t="shared" si="1"/>
        <v>0</v>
      </c>
      <c r="H191" s="100"/>
      <c r="I191" s="74">
        <f>H11</f>
        <v>0</v>
      </c>
      <c r="J191" s="115"/>
    </row>
    <row r="192" spans="1:10" s="92" customFormat="1" x14ac:dyDescent="0.25">
      <c r="A192" s="139" t="s">
        <v>487</v>
      </c>
      <c r="B192" s="141" t="s">
        <v>514</v>
      </c>
      <c r="C192" s="130" t="s">
        <v>128</v>
      </c>
      <c r="D192" s="131"/>
      <c r="E192" s="162">
        <v>4202</v>
      </c>
      <c r="F192" s="130">
        <v>0</v>
      </c>
      <c r="G192" s="128">
        <f t="shared" si="1"/>
        <v>0</v>
      </c>
      <c r="H192" s="100"/>
      <c r="I192" s="74">
        <f>H11</f>
        <v>0</v>
      </c>
      <c r="J192" s="115"/>
    </row>
    <row r="193" spans="1:10" s="92" customFormat="1" x14ac:dyDescent="0.25">
      <c r="A193" s="139"/>
      <c r="B193" s="141"/>
      <c r="C193" s="130"/>
      <c r="D193" s="131"/>
      <c r="E193" s="162"/>
      <c r="F193" s="130"/>
      <c r="G193" s="128"/>
      <c r="H193" s="100"/>
      <c r="I193" s="74"/>
      <c r="J193" s="115"/>
    </row>
    <row r="194" spans="1:10" s="92" customFormat="1" x14ac:dyDescent="0.25">
      <c r="A194" s="138" t="s">
        <v>488</v>
      </c>
      <c r="B194" s="169"/>
      <c r="C194" s="87"/>
      <c r="D194" s="95"/>
      <c r="E194" s="109"/>
      <c r="F194" s="89"/>
      <c r="G194" s="90"/>
      <c r="H194" s="100"/>
      <c r="I194" s="74"/>
    </row>
    <row r="195" spans="1:10" s="92" customFormat="1" x14ac:dyDescent="0.25">
      <c r="A195" s="139"/>
      <c r="B195" s="140"/>
      <c r="C195" s="130"/>
      <c r="D195" s="131"/>
      <c r="E195" s="164"/>
      <c r="F195" s="132"/>
      <c r="G195" s="128"/>
      <c r="H195" s="100"/>
      <c r="I195" s="74"/>
    </row>
    <row r="196" spans="1:10" s="92" customFormat="1" x14ac:dyDescent="0.25">
      <c r="A196" s="139" t="s">
        <v>489</v>
      </c>
      <c r="B196" s="141" t="s">
        <v>515</v>
      </c>
      <c r="C196" s="130" t="s">
        <v>128</v>
      </c>
      <c r="D196" s="131"/>
      <c r="E196" s="162">
        <v>456</v>
      </c>
      <c r="F196" s="130">
        <v>0</v>
      </c>
      <c r="G196" s="128">
        <f t="shared" ref="G196:G213" si="3">((100-I196)*E196)*F196/100</f>
        <v>0</v>
      </c>
      <c r="H196" s="100"/>
      <c r="I196" s="74">
        <f>H11</f>
        <v>0</v>
      </c>
    </row>
    <row r="197" spans="1:10" s="92" customFormat="1" x14ac:dyDescent="0.25">
      <c r="A197" s="139" t="s">
        <v>490</v>
      </c>
      <c r="B197" s="141" t="s">
        <v>516</v>
      </c>
      <c r="C197" s="130" t="s">
        <v>128</v>
      </c>
      <c r="D197" s="131"/>
      <c r="E197" s="162">
        <v>602</v>
      </c>
      <c r="F197" s="130">
        <v>0</v>
      </c>
      <c r="G197" s="128">
        <f t="shared" si="3"/>
        <v>0</v>
      </c>
      <c r="H197" s="100"/>
      <c r="I197" s="74">
        <f>H11</f>
        <v>0</v>
      </c>
    </row>
    <row r="198" spans="1:10" s="92" customFormat="1" x14ac:dyDescent="0.25">
      <c r="A198" s="139" t="s">
        <v>491</v>
      </c>
      <c r="B198" s="141" t="s">
        <v>517</v>
      </c>
      <c r="C198" s="130" t="s">
        <v>128</v>
      </c>
      <c r="D198" s="131"/>
      <c r="E198" s="162">
        <v>1006</v>
      </c>
      <c r="F198" s="130">
        <v>0</v>
      </c>
      <c r="G198" s="128">
        <f t="shared" si="3"/>
        <v>0</v>
      </c>
      <c r="H198" s="100"/>
      <c r="I198" s="74">
        <f>H11</f>
        <v>0</v>
      </c>
    </row>
    <row r="199" spans="1:10" s="92" customFormat="1" x14ac:dyDescent="0.25">
      <c r="A199" s="139" t="s">
        <v>492</v>
      </c>
      <c r="B199" s="141" t="s">
        <v>518</v>
      </c>
      <c r="C199" s="130" t="s">
        <v>128</v>
      </c>
      <c r="D199" s="131"/>
      <c r="E199" s="162">
        <v>1231</v>
      </c>
      <c r="F199" s="130">
        <v>0</v>
      </c>
      <c r="G199" s="128">
        <f t="shared" si="3"/>
        <v>0</v>
      </c>
      <c r="H199" s="100"/>
      <c r="I199" s="74">
        <f>H11</f>
        <v>0</v>
      </c>
    </row>
    <row r="200" spans="1:10" s="92" customFormat="1" x14ac:dyDescent="0.25">
      <c r="A200" s="139" t="s">
        <v>493</v>
      </c>
      <c r="B200" s="141" t="s">
        <v>519</v>
      </c>
      <c r="C200" s="130" t="s">
        <v>128</v>
      </c>
      <c r="D200" s="131"/>
      <c r="E200" s="162">
        <v>1537</v>
      </c>
      <c r="F200" s="130">
        <v>0</v>
      </c>
      <c r="G200" s="128">
        <f t="shared" si="3"/>
        <v>0</v>
      </c>
      <c r="H200" s="100"/>
      <c r="I200" s="74">
        <f>H11</f>
        <v>0</v>
      </c>
    </row>
    <row r="201" spans="1:10" s="92" customFormat="1" x14ac:dyDescent="0.25">
      <c r="A201" s="139" t="s">
        <v>494</v>
      </c>
      <c r="B201" s="141" t="s">
        <v>520</v>
      </c>
      <c r="C201" s="130" t="s">
        <v>128</v>
      </c>
      <c r="D201" s="131"/>
      <c r="E201" s="162">
        <v>2572</v>
      </c>
      <c r="F201" s="130">
        <v>0</v>
      </c>
      <c r="G201" s="128">
        <f t="shared" si="3"/>
        <v>0</v>
      </c>
      <c r="H201" s="100"/>
      <c r="I201" s="74">
        <f>H11</f>
        <v>0</v>
      </c>
    </row>
    <row r="202" spans="1:10" s="92" customFormat="1" x14ac:dyDescent="0.25">
      <c r="A202" s="139" t="s">
        <v>495</v>
      </c>
      <c r="B202" s="141" t="s">
        <v>521</v>
      </c>
      <c r="C202" s="130" t="s">
        <v>128</v>
      </c>
      <c r="D202" s="131"/>
      <c r="E202" s="162">
        <v>3973</v>
      </c>
      <c r="F202" s="130">
        <v>0</v>
      </c>
      <c r="G202" s="128">
        <f t="shared" si="3"/>
        <v>0</v>
      </c>
      <c r="H202" s="100"/>
      <c r="I202" s="74">
        <f>H11</f>
        <v>0</v>
      </c>
    </row>
    <row r="203" spans="1:10" s="92" customFormat="1" x14ac:dyDescent="0.25">
      <c r="A203" s="139" t="s">
        <v>496</v>
      </c>
      <c r="B203" s="141" t="s">
        <v>522</v>
      </c>
      <c r="C203" s="130" t="s">
        <v>128</v>
      </c>
      <c r="D203" s="131"/>
      <c r="E203" s="162">
        <v>3273</v>
      </c>
      <c r="F203" s="130">
        <v>0</v>
      </c>
      <c r="G203" s="128">
        <f t="shared" si="3"/>
        <v>0</v>
      </c>
      <c r="H203" s="100"/>
      <c r="I203" s="74">
        <f>H11</f>
        <v>0</v>
      </c>
    </row>
    <row r="204" spans="1:10" s="92" customFormat="1" x14ac:dyDescent="0.25">
      <c r="A204" s="139" t="s">
        <v>497</v>
      </c>
      <c r="B204" s="141" t="s">
        <v>523</v>
      </c>
      <c r="C204" s="130" t="s">
        <v>128</v>
      </c>
      <c r="D204" s="131"/>
      <c r="E204" s="162">
        <v>4514</v>
      </c>
      <c r="F204" s="130">
        <v>0</v>
      </c>
      <c r="G204" s="128">
        <f t="shared" si="3"/>
        <v>0</v>
      </c>
      <c r="H204" s="100"/>
      <c r="I204" s="74">
        <f>H11</f>
        <v>0</v>
      </c>
    </row>
    <row r="205" spans="1:10" s="92" customFormat="1" x14ac:dyDescent="0.25">
      <c r="A205" s="139" t="s">
        <v>498</v>
      </c>
      <c r="B205" s="141" t="s">
        <v>524</v>
      </c>
      <c r="C205" s="130" t="s">
        <v>128</v>
      </c>
      <c r="D205" s="131"/>
      <c r="E205" s="162">
        <v>1913</v>
      </c>
      <c r="F205" s="130">
        <v>0</v>
      </c>
      <c r="G205" s="128">
        <f t="shared" si="3"/>
        <v>0</v>
      </c>
      <c r="H205" s="100"/>
      <c r="I205" s="74">
        <f>H11</f>
        <v>0</v>
      </c>
      <c r="J205" s="115"/>
    </row>
    <row r="206" spans="1:10" s="92" customFormat="1" x14ac:dyDescent="0.25">
      <c r="A206" s="139" t="s">
        <v>499</v>
      </c>
      <c r="B206" s="141" t="s">
        <v>525</v>
      </c>
      <c r="C206" s="130" t="s">
        <v>128</v>
      </c>
      <c r="D206" s="131"/>
      <c r="E206" s="162">
        <v>3355</v>
      </c>
      <c r="F206" s="130">
        <v>0</v>
      </c>
      <c r="G206" s="128">
        <f t="shared" si="3"/>
        <v>0</v>
      </c>
      <c r="H206" s="100"/>
      <c r="I206" s="74">
        <f>H11</f>
        <v>0</v>
      </c>
      <c r="J206" s="115"/>
    </row>
    <row r="207" spans="1:10" s="92" customFormat="1" x14ac:dyDescent="0.25">
      <c r="A207" s="139" t="s">
        <v>500</v>
      </c>
      <c r="B207" s="141" t="s">
        <v>526</v>
      </c>
      <c r="C207" s="130" t="s">
        <v>128</v>
      </c>
      <c r="D207" s="131"/>
      <c r="E207" s="162">
        <v>4026</v>
      </c>
      <c r="F207" s="130">
        <v>0</v>
      </c>
      <c r="G207" s="128">
        <f t="shared" si="3"/>
        <v>0</v>
      </c>
      <c r="H207" s="100"/>
      <c r="I207" s="74">
        <f>H11</f>
        <v>0</v>
      </c>
      <c r="J207" s="115"/>
    </row>
    <row r="208" spans="1:10" s="92" customFormat="1" x14ac:dyDescent="0.25">
      <c r="A208" s="139" t="s">
        <v>501</v>
      </c>
      <c r="B208" s="141" t="s">
        <v>527</v>
      </c>
      <c r="C208" s="130" t="s">
        <v>128</v>
      </c>
      <c r="D208" s="131"/>
      <c r="E208" s="162">
        <v>2261</v>
      </c>
      <c r="F208" s="130">
        <v>0</v>
      </c>
      <c r="G208" s="128">
        <f t="shared" si="3"/>
        <v>0</v>
      </c>
      <c r="H208" s="100"/>
      <c r="I208" s="74">
        <f>H11</f>
        <v>0</v>
      </c>
      <c r="J208" s="115"/>
    </row>
    <row r="209" spans="1:12" s="92" customFormat="1" x14ac:dyDescent="0.25">
      <c r="A209" s="139" t="s">
        <v>502</v>
      </c>
      <c r="B209" s="141" t="s">
        <v>528</v>
      </c>
      <c r="C209" s="130" t="s">
        <v>128</v>
      </c>
      <c r="D209" s="131"/>
      <c r="E209" s="162">
        <v>3831</v>
      </c>
      <c r="F209" s="130">
        <v>0</v>
      </c>
      <c r="G209" s="128">
        <f t="shared" si="3"/>
        <v>0</v>
      </c>
      <c r="H209" s="100"/>
      <c r="I209" s="74">
        <f>H11</f>
        <v>0</v>
      </c>
      <c r="J209" s="115"/>
    </row>
    <row r="210" spans="1:12" s="92" customFormat="1" x14ac:dyDescent="0.25">
      <c r="A210" s="139" t="s">
        <v>503</v>
      </c>
      <c r="B210" s="141" t="s">
        <v>529</v>
      </c>
      <c r="C210" s="130" t="s">
        <v>128</v>
      </c>
      <c r="D210" s="131"/>
      <c r="E210" s="162">
        <v>4697</v>
      </c>
      <c r="F210" s="130">
        <v>0</v>
      </c>
      <c r="G210" s="128">
        <f t="shared" si="3"/>
        <v>0</v>
      </c>
      <c r="H210" s="100"/>
      <c r="I210" s="74">
        <f>H11</f>
        <v>0</v>
      </c>
      <c r="J210" s="115"/>
    </row>
    <row r="211" spans="1:12" s="92" customFormat="1" x14ac:dyDescent="0.25">
      <c r="A211" s="139" t="s">
        <v>504</v>
      </c>
      <c r="B211" s="141" t="s">
        <v>530</v>
      </c>
      <c r="C211" s="130" t="s">
        <v>128</v>
      </c>
      <c r="D211" s="131"/>
      <c r="E211" s="162">
        <v>2255</v>
      </c>
      <c r="F211" s="130">
        <v>0</v>
      </c>
      <c r="G211" s="128">
        <f t="shared" si="3"/>
        <v>0</v>
      </c>
      <c r="H211" s="100"/>
      <c r="I211" s="74">
        <f>H11</f>
        <v>0</v>
      </c>
      <c r="J211" s="115"/>
    </row>
    <row r="212" spans="1:12" s="92" customFormat="1" x14ac:dyDescent="0.25">
      <c r="A212" s="139" t="s">
        <v>505</v>
      </c>
      <c r="B212" s="141" t="s">
        <v>531</v>
      </c>
      <c r="C212" s="130" t="s">
        <v>128</v>
      </c>
      <c r="D212" s="131"/>
      <c r="E212" s="162">
        <v>3661</v>
      </c>
      <c r="F212" s="130">
        <v>0</v>
      </c>
      <c r="G212" s="128">
        <f t="shared" si="3"/>
        <v>0</v>
      </c>
      <c r="H212" s="100"/>
      <c r="I212" s="74">
        <f>H11</f>
        <v>0</v>
      </c>
      <c r="J212" s="115"/>
    </row>
    <row r="213" spans="1:12" s="92" customFormat="1" x14ac:dyDescent="0.25">
      <c r="A213" s="139" t="s">
        <v>506</v>
      </c>
      <c r="B213" s="141" t="s">
        <v>532</v>
      </c>
      <c r="C213" s="130" t="s">
        <v>128</v>
      </c>
      <c r="D213" s="131"/>
      <c r="E213" s="162">
        <v>3991</v>
      </c>
      <c r="F213" s="130">
        <v>0</v>
      </c>
      <c r="G213" s="128">
        <f t="shared" si="3"/>
        <v>0</v>
      </c>
      <c r="H213" s="100"/>
      <c r="I213" s="74">
        <f>H11</f>
        <v>0</v>
      </c>
      <c r="J213" s="115"/>
    </row>
    <row r="214" spans="1:12" s="92" customFormat="1" x14ac:dyDescent="0.25">
      <c r="A214" s="139"/>
      <c r="B214" s="141"/>
      <c r="C214" s="130"/>
      <c r="D214" s="131"/>
      <c r="E214" s="162"/>
      <c r="F214" s="130"/>
      <c r="G214" s="128"/>
      <c r="H214" s="100"/>
      <c r="I214" s="74"/>
    </row>
    <row r="215" spans="1:12" x14ac:dyDescent="0.25">
      <c r="A215" s="127" t="s">
        <v>165</v>
      </c>
      <c r="B215" s="159"/>
      <c r="C215" s="87"/>
      <c r="D215" s="85"/>
      <c r="E215" s="88"/>
      <c r="F215" s="89"/>
      <c r="G215" s="90"/>
      <c r="J215" s="78"/>
      <c r="K215" s="113"/>
      <c r="L215" s="78"/>
    </row>
    <row r="216" spans="1:12" s="81" customFormat="1" x14ac:dyDescent="0.25">
      <c r="A216" s="133"/>
      <c r="B216" s="134"/>
      <c r="C216" s="130"/>
      <c r="D216" s="131"/>
      <c r="E216" s="158"/>
      <c r="F216" s="132"/>
      <c r="G216" s="128"/>
      <c r="I216" s="74"/>
      <c r="J216" s="92"/>
      <c r="K216" s="92"/>
      <c r="L216" s="92"/>
    </row>
    <row r="217" spans="1:12" s="81" customFormat="1" x14ac:dyDescent="0.25">
      <c r="A217" s="142" t="s">
        <v>268</v>
      </c>
      <c r="B217" s="140" t="s">
        <v>1122</v>
      </c>
      <c r="C217" s="130" t="s">
        <v>128</v>
      </c>
      <c r="D217" s="131"/>
      <c r="E217" s="164">
        <v>525</v>
      </c>
      <c r="F217" s="132">
        <v>0</v>
      </c>
      <c r="G217" s="128">
        <f t="shared" si="1"/>
        <v>0</v>
      </c>
      <c r="I217" s="74">
        <f>H11</f>
        <v>0</v>
      </c>
      <c r="J217" s="92"/>
      <c r="K217" s="113"/>
      <c r="L217" s="92"/>
    </row>
    <row r="218" spans="1:12" s="81" customFormat="1" x14ac:dyDescent="0.25">
      <c r="A218" s="142" t="s">
        <v>269</v>
      </c>
      <c r="B218" s="140" t="s">
        <v>1123</v>
      </c>
      <c r="C218" s="130" t="s">
        <v>128</v>
      </c>
      <c r="D218" s="131"/>
      <c r="E218" s="164">
        <v>675</v>
      </c>
      <c r="F218" s="132">
        <v>0</v>
      </c>
      <c r="G218" s="128">
        <f t="shared" si="1"/>
        <v>0</v>
      </c>
      <c r="I218" s="74">
        <f>H11</f>
        <v>0</v>
      </c>
      <c r="J218" s="92"/>
      <c r="K218" s="92"/>
      <c r="L218" s="92"/>
    </row>
    <row r="219" spans="1:12" s="81" customFormat="1" x14ac:dyDescent="0.25">
      <c r="A219" s="142" t="s">
        <v>270</v>
      </c>
      <c r="B219" s="140" t="s">
        <v>1124</v>
      </c>
      <c r="C219" s="130" t="s">
        <v>128</v>
      </c>
      <c r="D219" s="131"/>
      <c r="E219" s="164">
        <v>819</v>
      </c>
      <c r="F219" s="132">
        <v>0</v>
      </c>
      <c r="G219" s="128">
        <f t="shared" si="1"/>
        <v>0</v>
      </c>
      <c r="I219" s="74">
        <f>H11</f>
        <v>0</v>
      </c>
      <c r="J219" s="92"/>
      <c r="K219" s="113"/>
      <c r="L219" s="92"/>
    </row>
    <row r="220" spans="1:12" s="81" customFormat="1" x14ac:dyDescent="0.25">
      <c r="A220" s="142" t="s">
        <v>271</v>
      </c>
      <c r="B220" s="140" t="s">
        <v>1125</v>
      </c>
      <c r="C220" s="130" t="s">
        <v>128</v>
      </c>
      <c r="D220" s="131"/>
      <c r="E220" s="164">
        <v>321</v>
      </c>
      <c r="F220" s="132">
        <v>0</v>
      </c>
      <c r="G220" s="128">
        <f t="shared" si="1"/>
        <v>0</v>
      </c>
      <c r="I220" s="74">
        <f>H11</f>
        <v>0</v>
      </c>
      <c r="J220" s="92"/>
      <c r="K220" s="92"/>
      <c r="L220" s="92"/>
    </row>
    <row r="221" spans="1:12" s="81" customFormat="1" x14ac:dyDescent="0.25">
      <c r="A221" s="142" t="s">
        <v>272</v>
      </c>
      <c r="B221" s="140" t="s">
        <v>1126</v>
      </c>
      <c r="C221" s="130" t="s">
        <v>128</v>
      </c>
      <c r="D221" s="131"/>
      <c r="E221" s="164">
        <v>418</v>
      </c>
      <c r="F221" s="132">
        <v>0</v>
      </c>
      <c r="G221" s="128">
        <f t="shared" si="1"/>
        <v>0</v>
      </c>
      <c r="I221" s="74">
        <f>H11</f>
        <v>0</v>
      </c>
      <c r="J221" s="92"/>
      <c r="K221" s="113"/>
      <c r="L221" s="92"/>
    </row>
    <row r="222" spans="1:12" s="81" customFormat="1" x14ac:dyDescent="0.25">
      <c r="A222" s="142" t="s">
        <v>273</v>
      </c>
      <c r="B222" s="140" t="s">
        <v>1127</v>
      </c>
      <c r="C222" s="130" t="s">
        <v>128</v>
      </c>
      <c r="D222" s="131"/>
      <c r="E222" s="164">
        <v>509</v>
      </c>
      <c r="F222" s="132">
        <v>0</v>
      </c>
      <c r="G222" s="128">
        <f t="shared" si="1"/>
        <v>0</v>
      </c>
      <c r="I222" s="74">
        <f>H11</f>
        <v>0</v>
      </c>
      <c r="J222" s="92"/>
      <c r="K222" s="92"/>
      <c r="L222" s="92"/>
    </row>
    <row r="223" spans="1:12" s="81" customFormat="1" x14ac:dyDescent="0.25">
      <c r="A223" s="142" t="s">
        <v>274</v>
      </c>
      <c r="B223" s="140" t="s">
        <v>1128</v>
      </c>
      <c r="C223" s="130" t="s">
        <v>128</v>
      </c>
      <c r="D223" s="131"/>
      <c r="E223" s="164">
        <v>359</v>
      </c>
      <c r="F223" s="132">
        <v>0</v>
      </c>
      <c r="G223" s="128">
        <f t="shared" si="1"/>
        <v>0</v>
      </c>
      <c r="I223" s="74">
        <f>H11</f>
        <v>0</v>
      </c>
      <c r="J223" s="92"/>
      <c r="K223" s="114"/>
      <c r="L223" s="92"/>
    </row>
    <row r="224" spans="1:12" s="81" customFormat="1" x14ac:dyDescent="0.25">
      <c r="A224" s="142" t="s">
        <v>275</v>
      </c>
      <c r="B224" s="140" t="s">
        <v>1129</v>
      </c>
      <c r="C224" s="130" t="s">
        <v>128</v>
      </c>
      <c r="D224" s="131"/>
      <c r="E224" s="164">
        <v>471</v>
      </c>
      <c r="F224" s="132">
        <v>0</v>
      </c>
      <c r="G224" s="128">
        <f t="shared" si="1"/>
        <v>0</v>
      </c>
      <c r="I224" s="74">
        <f>H11</f>
        <v>0</v>
      </c>
      <c r="J224" s="92"/>
      <c r="K224" s="92"/>
      <c r="L224" s="92"/>
    </row>
    <row r="225" spans="1:12" s="81" customFormat="1" x14ac:dyDescent="0.25">
      <c r="A225" s="142" t="s">
        <v>276</v>
      </c>
      <c r="B225" s="140" t="s">
        <v>1130</v>
      </c>
      <c r="C225" s="130" t="s">
        <v>128</v>
      </c>
      <c r="D225" s="131"/>
      <c r="E225" s="164">
        <v>568</v>
      </c>
      <c r="F225" s="132">
        <v>0</v>
      </c>
      <c r="G225" s="128">
        <f t="shared" si="1"/>
        <v>0</v>
      </c>
      <c r="I225" s="74">
        <f>H11</f>
        <v>0</v>
      </c>
      <c r="J225" s="92"/>
      <c r="K225" s="92"/>
      <c r="L225" s="92"/>
    </row>
    <row r="226" spans="1:12" s="81" customFormat="1" x14ac:dyDescent="0.25">
      <c r="A226" s="133"/>
      <c r="B226" s="134"/>
      <c r="C226" s="130"/>
      <c r="D226" s="131"/>
      <c r="E226" s="158"/>
      <c r="F226" s="132"/>
      <c r="G226" s="128"/>
      <c r="I226" s="74"/>
    </row>
    <row r="227" spans="1:12" x14ac:dyDescent="0.25">
      <c r="A227" s="127" t="s">
        <v>277</v>
      </c>
      <c r="B227" s="159"/>
      <c r="C227" s="87"/>
      <c r="D227" s="85"/>
      <c r="E227" s="88"/>
      <c r="F227" s="89"/>
      <c r="G227" s="90"/>
    </row>
    <row r="228" spans="1:12" s="92" customFormat="1" x14ac:dyDescent="0.25">
      <c r="A228" s="143"/>
      <c r="B228" s="134"/>
      <c r="C228" s="130"/>
      <c r="D228" s="131"/>
      <c r="E228" s="158"/>
      <c r="F228" s="132"/>
      <c r="G228" s="128"/>
      <c r="I228" s="74"/>
    </row>
    <row r="229" spans="1:12" s="92" customFormat="1" x14ac:dyDescent="0.25">
      <c r="A229" s="139" t="s">
        <v>278</v>
      </c>
      <c r="B229" s="140" t="s">
        <v>303</v>
      </c>
      <c r="C229" s="130" t="s">
        <v>128</v>
      </c>
      <c r="D229" s="131"/>
      <c r="E229" s="164">
        <v>766</v>
      </c>
      <c r="F229" s="132">
        <v>0</v>
      </c>
      <c r="G229" s="128">
        <f t="shared" si="1"/>
        <v>0</v>
      </c>
      <c r="I229" s="74">
        <f>H11</f>
        <v>0</v>
      </c>
    </row>
    <row r="230" spans="1:12" s="92" customFormat="1" x14ac:dyDescent="0.25">
      <c r="A230" s="139" t="s">
        <v>279</v>
      </c>
      <c r="B230" s="140" t="s">
        <v>304</v>
      </c>
      <c r="C230" s="130" t="s">
        <v>128</v>
      </c>
      <c r="D230" s="131"/>
      <c r="E230" s="164">
        <v>985</v>
      </c>
      <c r="F230" s="132">
        <v>0</v>
      </c>
      <c r="G230" s="128">
        <f t="shared" si="1"/>
        <v>0</v>
      </c>
      <c r="I230" s="74">
        <f>H11</f>
        <v>0</v>
      </c>
    </row>
    <row r="231" spans="1:12" s="92" customFormat="1" x14ac:dyDescent="0.25">
      <c r="A231" s="139" t="s">
        <v>280</v>
      </c>
      <c r="B231" s="140" t="s">
        <v>305</v>
      </c>
      <c r="C231" s="130" t="s">
        <v>128</v>
      </c>
      <c r="D231" s="131"/>
      <c r="E231" s="164">
        <v>926</v>
      </c>
      <c r="F231" s="132">
        <v>0</v>
      </c>
      <c r="G231" s="128">
        <f t="shared" si="1"/>
        <v>0</v>
      </c>
      <c r="I231" s="74">
        <f>H11</f>
        <v>0</v>
      </c>
    </row>
    <row r="232" spans="1:12" s="92" customFormat="1" x14ac:dyDescent="0.25">
      <c r="A232" s="139" t="s">
        <v>281</v>
      </c>
      <c r="B232" s="140" t="s">
        <v>306</v>
      </c>
      <c r="C232" s="130" t="s">
        <v>128</v>
      </c>
      <c r="D232" s="131"/>
      <c r="E232" s="164">
        <v>1156</v>
      </c>
      <c r="F232" s="132">
        <v>0</v>
      </c>
      <c r="G232" s="128">
        <f t="shared" si="1"/>
        <v>0</v>
      </c>
      <c r="I232" s="74">
        <f>H11</f>
        <v>0</v>
      </c>
    </row>
    <row r="233" spans="1:12" s="92" customFormat="1" x14ac:dyDescent="0.25">
      <c r="A233" s="139" t="s">
        <v>282</v>
      </c>
      <c r="B233" s="140" t="s">
        <v>307</v>
      </c>
      <c r="C233" s="130" t="s">
        <v>128</v>
      </c>
      <c r="D233" s="131"/>
      <c r="E233" s="164">
        <v>1044</v>
      </c>
      <c r="F233" s="132">
        <v>0</v>
      </c>
      <c r="G233" s="128">
        <f t="shared" si="1"/>
        <v>0</v>
      </c>
      <c r="I233" s="74">
        <f>H11</f>
        <v>0</v>
      </c>
    </row>
    <row r="234" spans="1:12" s="92" customFormat="1" x14ac:dyDescent="0.25">
      <c r="A234" s="139" t="s">
        <v>283</v>
      </c>
      <c r="B234" s="140" t="s">
        <v>308</v>
      </c>
      <c r="C234" s="130" t="s">
        <v>128</v>
      </c>
      <c r="D234" s="131"/>
      <c r="E234" s="164">
        <v>1306</v>
      </c>
      <c r="F234" s="132">
        <v>0</v>
      </c>
      <c r="G234" s="128">
        <f t="shared" si="1"/>
        <v>0</v>
      </c>
      <c r="I234" s="74">
        <f>H11</f>
        <v>0</v>
      </c>
    </row>
    <row r="235" spans="1:12" s="92" customFormat="1" x14ac:dyDescent="0.25">
      <c r="A235" s="139"/>
      <c r="B235" s="140"/>
      <c r="C235" s="130"/>
      <c r="D235" s="131"/>
      <c r="E235" s="164"/>
      <c r="F235" s="132"/>
      <c r="G235" s="128"/>
      <c r="I235" s="74"/>
    </row>
    <row r="236" spans="1:12" s="92" customFormat="1" x14ac:dyDescent="0.25">
      <c r="A236" s="138" t="s">
        <v>290</v>
      </c>
      <c r="B236" s="169"/>
      <c r="C236" s="87"/>
      <c r="D236" s="95"/>
      <c r="E236" s="109"/>
      <c r="F236" s="89"/>
      <c r="G236" s="90"/>
      <c r="I236" s="74"/>
    </row>
    <row r="237" spans="1:12" s="92" customFormat="1" x14ac:dyDescent="0.25">
      <c r="A237" s="139"/>
      <c r="B237" s="140"/>
      <c r="C237" s="130"/>
      <c r="D237" s="131"/>
      <c r="E237" s="164"/>
      <c r="F237" s="132"/>
      <c r="G237" s="128"/>
      <c r="I237" s="74"/>
    </row>
    <row r="238" spans="1:12" s="92" customFormat="1" x14ac:dyDescent="0.25">
      <c r="A238" s="139" t="s">
        <v>284</v>
      </c>
      <c r="B238" s="140" t="s">
        <v>294</v>
      </c>
      <c r="C238" s="130" t="s">
        <v>128</v>
      </c>
      <c r="D238" s="131"/>
      <c r="E238" s="164">
        <v>538</v>
      </c>
      <c r="F238" s="132">
        <v>0</v>
      </c>
      <c r="G238" s="128">
        <f t="shared" si="1"/>
        <v>0</v>
      </c>
      <c r="H238" s="100"/>
      <c r="I238" s="74">
        <f>H11</f>
        <v>0</v>
      </c>
    </row>
    <row r="239" spans="1:12" s="92" customFormat="1" x14ac:dyDescent="0.25">
      <c r="A239" s="139" t="s">
        <v>285</v>
      </c>
      <c r="B239" s="140" t="s">
        <v>295</v>
      </c>
      <c r="C239" s="130" t="s">
        <v>128</v>
      </c>
      <c r="D239" s="131"/>
      <c r="E239" s="164">
        <v>400</v>
      </c>
      <c r="F239" s="132">
        <v>0</v>
      </c>
      <c r="G239" s="128">
        <f t="shared" si="1"/>
        <v>0</v>
      </c>
      <c r="H239" s="100"/>
      <c r="I239" s="74">
        <f>H11</f>
        <v>0</v>
      </c>
    </row>
    <row r="240" spans="1:12" s="92" customFormat="1" x14ac:dyDescent="0.25">
      <c r="A240" s="139" t="s">
        <v>286</v>
      </c>
      <c r="B240" s="140" t="s">
        <v>296</v>
      </c>
      <c r="C240" s="130" t="s">
        <v>128</v>
      </c>
      <c r="D240" s="131"/>
      <c r="E240" s="164">
        <v>739</v>
      </c>
      <c r="F240" s="132">
        <v>0</v>
      </c>
      <c r="G240" s="128">
        <f t="shared" si="1"/>
        <v>0</v>
      </c>
      <c r="H240" s="100"/>
      <c r="I240" s="74">
        <f>H11</f>
        <v>0</v>
      </c>
    </row>
    <row r="241" spans="1:9" s="92" customFormat="1" x14ac:dyDescent="0.25">
      <c r="A241" s="139" t="s">
        <v>287</v>
      </c>
      <c r="B241" s="140" t="s">
        <v>297</v>
      </c>
      <c r="C241" s="130" t="s">
        <v>128</v>
      </c>
      <c r="D241" s="131"/>
      <c r="E241" s="164">
        <v>626</v>
      </c>
      <c r="F241" s="132">
        <v>0</v>
      </c>
      <c r="G241" s="128">
        <f t="shared" si="1"/>
        <v>0</v>
      </c>
      <c r="H241" s="100"/>
      <c r="I241" s="74">
        <f>H11</f>
        <v>0</v>
      </c>
    </row>
    <row r="242" spans="1:9" s="92" customFormat="1" x14ac:dyDescent="0.25">
      <c r="A242" s="139" t="s">
        <v>288</v>
      </c>
      <c r="B242" s="140" t="s">
        <v>298</v>
      </c>
      <c r="C242" s="130" t="s">
        <v>128</v>
      </c>
      <c r="D242" s="131"/>
      <c r="E242" s="164">
        <v>1059</v>
      </c>
      <c r="F242" s="132">
        <v>0</v>
      </c>
      <c r="G242" s="128">
        <f t="shared" si="1"/>
        <v>0</v>
      </c>
      <c r="H242" s="100"/>
      <c r="I242" s="74">
        <f>H11</f>
        <v>0</v>
      </c>
    </row>
    <row r="243" spans="1:9" s="92" customFormat="1" x14ac:dyDescent="0.25">
      <c r="A243" s="139" t="s">
        <v>289</v>
      </c>
      <c r="B243" s="140" t="s">
        <v>299</v>
      </c>
      <c r="C243" s="130" t="s">
        <v>128</v>
      </c>
      <c r="D243" s="131"/>
      <c r="E243" s="164">
        <v>901</v>
      </c>
      <c r="F243" s="132">
        <v>0</v>
      </c>
      <c r="G243" s="128">
        <f t="shared" si="1"/>
        <v>0</v>
      </c>
      <c r="H243" s="100"/>
      <c r="I243" s="74">
        <f>H11</f>
        <v>0</v>
      </c>
    </row>
    <row r="244" spans="1:9" s="92" customFormat="1" x14ac:dyDescent="0.25">
      <c r="A244" s="139"/>
      <c r="B244" s="140"/>
      <c r="C244" s="130"/>
      <c r="D244" s="131"/>
      <c r="E244" s="164"/>
      <c r="F244" s="132"/>
      <c r="G244" s="128"/>
      <c r="H244" s="100"/>
      <c r="I244" s="74"/>
    </row>
    <row r="245" spans="1:9" s="92" customFormat="1" x14ac:dyDescent="0.25">
      <c r="A245" s="138" t="s">
        <v>1099</v>
      </c>
      <c r="B245" s="169"/>
      <c r="C245" s="87"/>
      <c r="D245" s="95"/>
      <c r="E245" s="109"/>
      <c r="F245" s="89"/>
      <c r="G245" s="90"/>
      <c r="I245" s="74"/>
    </row>
    <row r="246" spans="1:9" s="92" customFormat="1" x14ac:dyDescent="0.25">
      <c r="A246" s="139"/>
      <c r="B246" s="140"/>
      <c r="C246" s="130"/>
      <c r="D246" s="131"/>
      <c r="E246" s="164"/>
      <c r="F246" s="132"/>
      <c r="G246" s="128"/>
      <c r="I246" s="74"/>
    </row>
    <row r="247" spans="1:9" s="92" customFormat="1" x14ac:dyDescent="0.25">
      <c r="A247" s="202" t="s">
        <v>1100</v>
      </c>
      <c r="B247" s="203" t="s">
        <v>1107</v>
      </c>
      <c r="C247" s="130" t="s">
        <v>128</v>
      </c>
      <c r="D247" s="131"/>
      <c r="E247" s="204">
        <v>400</v>
      </c>
      <c r="F247" s="132">
        <v>0</v>
      </c>
      <c r="G247" s="128">
        <f t="shared" ref="G247:G251" si="4">((100-I247)*E247)*F247/100</f>
        <v>0</v>
      </c>
      <c r="H247" s="100"/>
      <c r="I247" s="74">
        <f>H21</f>
        <v>0</v>
      </c>
    </row>
    <row r="248" spans="1:9" s="92" customFormat="1" x14ac:dyDescent="0.25">
      <c r="A248" s="202" t="s">
        <v>1101</v>
      </c>
      <c r="B248" s="203" t="s">
        <v>1108</v>
      </c>
      <c r="C248" s="130" t="s">
        <v>128</v>
      </c>
      <c r="D248" s="131"/>
      <c r="E248" s="204">
        <v>290</v>
      </c>
      <c r="F248" s="132">
        <v>0</v>
      </c>
      <c r="G248" s="128">
        <f t="shared" si="4"/>
        <v>0</v>
      </c>
      <c r="H248" s="100"/>
      <c r="I248" s="74">
        <f>H21</f>
        <v>0</v>
      </c>
    </row>
    <row r="249" spans="1:9" s="92" customFormat="1" x14ac:dyDescent="0.25">
      <c r="A249" s="202" t="s">
        <v>1102</v>
      </c>
      <c r="B249" s="203" t="s">
        <v>1109</v>
      </c>
      <c r="C249" s="130" t="s">
        <v>128</v>
      </c>
      <c r="D249" s="131"/>
      <c r="E249" s="204">
        <v>320</v>
      </c>
      <c r="F249" s="132">
        <v>0</v>
      </c>
      <c r="G249" s="128">
        <f t="shared" si="4"/>
        <v>0</v>
      </c>
      <c r="H249" s="100"/>
      <c r="I249" s="74">
        <f>H11</f>
        <v>0</v>
      </c>
    </row>
    <row r="250" spans="1:9" s="92" customFormat="1" x14ac:dyDescent="0.25">
      <c r="A250" s="202" t="s">
        <v>1103</v>
      </c>
      <c r="B250" s="203" t="s">
        <v>1105</v>
      </c>
      <c r="C250" s="130" t="s">
        <v>128</v>
      </c>
      <c r="D250" s="131"/>
      <c r="E250" s="204">
        <v>391</v>
      </c>
      <c r="F250" s="132">
        <v>0</v>
      </c>
      <c r="G250" s="128">
        <f t="shared" si="4"/>
        <v>0</v>
      </c>
      <c r="H250" s="100"/>
      <c r="I250" s="74">
        <f>H11</f>
        <v>0</v>
      </c>
    </row>
    <row r="251" spans="1:9" s="92" customFormat="1" x14ac:dyDescent="0.25">
      <c r="A251" s="202" t="s">
        <v>1104</v>
      </c>
      <c r="B251" s="203" t="s">
        <v>1106</v>
      </c>
      <c r="C251" s="130" t="s">
        <v>128</v>
      </c>
      <c r="D251" s="131"/>
      <c r="E251" s="204">
        <v>418</v>
      </c>
      <c r="F251" s="132">
        <v>0</v>
      </c>
      <c r="G251" s="128">
        <f t="shared" si="4"/>
        <v>0</v>
      </c>
      <c r="H251" s="100"/>
      <c r="I251" s="74">
        <f>H11</f>
        <v>0</v>
      </c>
    </row>
    <row r="252" spans="1:9" s="92" customFormat="1" x14ac:dyDescent="0.25">
      <c r="A252" s="139"/>
      <c r="B252" s="140"/>
      <c r="C252" s="130"/>
      <c r="D252" s="131"/>
      <c r="E252" s="164"/>
      <c r="F252" s="132"/>
      <c r="G252" s="128"/>
      <c r="H252" s="100"/>
      <c r="I252" s="74"/>
    </row>
    <row r="253" spans="1:9" s="92" customFormat="1" x14ac:dyDescent="0.25">
      <c r="A253" s="138" t="s">
        <v>291</v>
      </c>
      <c r="B253" s="169"/>
      <c r="C253" s="87"/>
      <c r="D253" s="95"/>
      <c r="E253" s="109"/>
      <c r="F253" s="89"/>
      <c r="G253" s="90"/>
      <c r="I253" s="74"/>
    </row>
    <row r="254" spans="1:9" s="92" customFormat="1" x14ac:dyDescent="0.25">
      <c r="A254" s="139"/>
      <c r="B254" s="144"/>
      <c r="C254" s="130"/>
      <c r="D254" s="131"/>
      <c r="E254" s="164"/>
      <c r="F254" s="132"/>
      <c r="G254" s="128"/>
      <c r="H254" s="100"/>
      <c r="I254" s="74"/>
    </row>
    <row r="255" spans="1:9" s="92" customFormat="1" x14ac:dyDescent="0.25">
      <c r="A255" s="139"/>
      <c r="B255" s="140" t="s">
        <v>300</v>
      </c>
      <c r="C255" s="130" t="s">
        <v>166</v>
      </c>
      <c r="D255" s="131"/>
      <c r="E255" s="162">
        <v>305</v>
      </c>
      <c r="F255" s="132">
        <v>0</v>
      </c>
      <c r="G255" s="128">
        <f t="shared" ref="G255:G268" si="5">((100-I255)*E255)*F255/100</f>
        <v>0</v>
      </c>
      <c r="H255" s="100"/>
      <c r="I255" s="74">
        <f>H11</f>
        <v>0</v>
      </c>
    </row>
    <row r="256" spans="1:9" s="92" customFormat="1" x14ac:dyDescent="0.25">
      <c r="A256" s="139"/>
      <c r="B256" s="140" t="s">
        <v>688</v>
      </c>
      <c r="C256" s="130" t="s">
        <v>166</v>
      </c>
      <c r="D256" s="131"/>
      <c r="E256" s="162">
        <v>1210</v>
      </c>
      <c r="F256" s="132">
        <v>0</v>
      </c>
      <c r="G256" s="128">
        <f t="shared" si="5"/>
        <v>0</v>
      </c>
      <c r="H256" s="100"/>
      <c r="I256" s="74">
        <f>H11</f>
        <v>0</v>
      </c>
    </row>
    <row r="257" spans="1:9" s="92" customFormat="1" x14ac:dyDescent="0.25">
      <c r="A257" s="139" t="s">
        <v>292</v>
      </c>
      <c r="B257" s="140" t="s">
        <v>687</v>
      </c>
      <c r="C257" s="130" t="s">
        <v>166</v>
      </c>
      <c r="D257" s="131"/>
      <c r="E257" s="162">
        <v>578</v>
      </c>
      <c r="F257" s="132">
        <v>0</v>
      </c>
      <c r="G257" s="128">
        <f t="shared" si="5"/>
        <v>0</v>
      </c>
      <c r="H257" s="100"/>
      <c r="I257" s="74">
        <f>H11</f>
        <v>0</v>
      </c>
    </row>
    <row r="258" spans="1:9" s="92" customFormat="1" x14ac:dyDescent="0.25">
      <c r="A258" s="139" t="s">
        <v>293</v>
      </c>
      <c r="B258" s="145" t="s">
        <v>362</v>
      </c>
      <c r="C258" s="130" t="s">
        <v>166</v>
      </c>
      <c r="D258" s="131"/>
      <c r="E258" s="162">
        <v>283</v>
      </c>
      <c r="F258" s="132">
        <v>0</v>
      </c>
      <c r="G258" s="128">
        <f t="shared" si="5"/>
        <v>0</v>
      </c>
      <c r="H258" s="100"/>
      <c r="I258" s="74">
        <f>H11</f>
        <v>0</v>
      </c>
    </row>
    <row r="259" spans="1:9" s="92" customFormat="1" x14ac:dyDescent="0.25">
      <c r="A259" s="139"/>
      <c r="B259" s="145" t="s">
        <v>363</v>
      </c>
      <c r="C259" s="130" t="s">
        <v>166</v>
      </c>
      <c r="D259" s="131"/>
      <c r="E259" s="162">
        <v>420</v>
      </c>
      <c r="F259" s="132">
        <v>0</v>
      </c>
      <c r="G259" s="128">
        <f t="shared" si="5"/>
        <v>0</v>
      </c>
      <c r="H259" s="100"/>
      <c r="I259" s="74">
        <f>H11</f>
        <v>0</v>
      </c>
    </row>
    <row r="260" spans="1:9" s="92" customFormat="1" x14ac:dyDescent="0.25">
      <c r="A260" s="139"/>
      <c r="B260" s="140" t="s">
        <v>301</v>
      </c>
      <c r="C260" s="130" t="s">
        <v>166</v>
      </c>
      <c r="D260" s="131"/>
      <c r="E260" s="162">
        <v>281</v>
      </c>
      <c r="F260" s="132">
        <v>0</v>
      </c>
      <c r="G260" s="128">
        <f t="shared" si="5"/>
        <v>0</v>
      </c>
      <c r="H260" s="100"/>
      <c r="I260" s="74">
        <f>H11</f>
        <v>0</v>
      </c>
    </row>
    <row r="261" spans="1:9" s="92" customFormat="1" x14ac:dyDescent="0.25">
      <c r="A261" s="139"/>
      <c r="B261" s="140" t="s">
        <v>302</v>
      </c>
      <c r="C261" s="130" t="s">
        <v>166</v>
      </c>
      <c r="D261" s="131"/>
      <c r="E261" s="162">
        <v>665</v>
      </c>
      <c r="F261" s="132">
        <v>0</v>
      </c>
      <c r="G261" s="128">
        <f t="shared" si="5"/>
        <v>0</v>
      </c>
      <c r="H261" s="100"/>
      <c r="I261" s="74">
        <f>H11</f>
        <v>0</v>
      </c>
    </row>
    <row r="262" spans="1:9" s="92" customFormat="1" x14ac:dyDescent="0.25">
      <c r="A262" s="139"/>
      <c r="B262" s="140" t="s">
        <v>654</v>
      </c>
      <c r="C262" s="130" t="s">
        <v>166</v>
      </c>
      <c r="D262" s="131"/>
      <c r="E262" s="162">
        <v>248</v>
      </c>
      <c r="F262" s="132">
        <v>0</v>
      </c>
      <c r="G262" s="128">
        <f t="shared" si="5"/>
        <v>0</v>
      </c>
      <c r="H262" s="100"/>
      <c r="I262" s="74">
        <f>H11</f>
        <v>0</v>
      </c>
    </row>
    <row r="263" spans="1:9" s="92" customFormat="1" x14ac:dyDescent="0.25">
      <c r="A263" s="139"/>
      <c r="B263" s="140" t="s">
        <v>655</v>
      </c>
      <c r="C263" s="130" t="s">
        <v>166</v>
      </c>
      <c r="D263" s="131"/>
      <c r="E263" s="162">
        <v>616</v>
      </c>
      <c r="F263" s="132">
        <v>0</v>
      </c>
      <c r="G263" s="128">
        <f t="shared" si="5"/>
        <v>0</v>
      </c>
      <c r="H263" s="100"/>
      <c r="I263" s="74">
        <f>H11</f>
        <v>0</v>
      </c>
    </row>
    <row r="264" spans="1:9" s="92" customFormat="1" x14ac:dyDescent="0.25">
      <c r="A264" s="139"/>
      <c r="B264" s="206" t="s">
        <v>309</v>
      </c>
      <c r="C264" s="130" t="s">
        <v>166</v>
      </c>
      <c r="D264" s="131"/>
      <c r="E264" s="162">
        <v>352</v>
      </c>
      <c r="F264" s="132">
        <v>0</v>
      </c>
      <c r="G264" s="128">
        <f t="shared" si="5"/>
        <v>0</v>
      </c>
      <c r="H264" s="100"/>
      <c r="I264" s="74">
        <f>H11</f>
        <v>0</v>
      </c>
    </row>
    <row r="265" spans="1:9" s="78" customFormat="1" x14ac:dyDescent="0.25">
      <c r="A265" s="144"/>
      <c r="B265" s="206" t="s">
        <v>686</v>
      </c>
      <c r="C265" s="130" t="s">
        <v>166</v>
      </c>
      <c r="D265" s="147"/>
      <c r="E265" s="162">
        <v>165</v>
      </c>
      <c r="F265" s="132">
        <v>0</v>
      </c>
      <c r="G265" s="128">
        <f t="shared" si="5"/>
        <v>0</v>
      </c>
      <c r="I265" s="74">
        <f>H11</f>
        <v>0</v>
      </c>
    </row>
    <row r="266" spans="1:9" s="92" customFormat="1" x14ac:dyDescent="0.25">
      <c r="A266" s="139"/>
      <c r="B266" s="206" t="s">
        <v>685</v>
      </c>
      <c r="C266" s="130" t="s">
        <v>310</v>
      </c>
      <c r="D266" s="131"/>
      <c r="E266" s="162">
        <v>259</v>
      </c>
      <c r="F266" s="132">
        <v>0</v>
      </c>
      <c r="G266" s="128">
        <f t="shared" si="5"/>
        <v>0</v>
      </c>
      <c r="H266" s="100"/>
      <c r="I266" s="74">
        <f>H11</f>
        <v>0</v>
      </c>
    </row>
    <row r="267" spans="1:9" s="92" customFormat="1" x14ac:dyDescent="0.25">
      <c r="A267" s="139"/>
      <c r="B267" s="206" t="s">
        <v>684</v>
      </c>
      <c r="C267" s="130" t="s">
        <v>310</v>
      </c>
      <c r="D267" s="131"/>
      <c r="E267" s="162">
        <v>259</v>
      </c>
      <c r="F267" s="132">
        <v>0</v>
      </c>
      <c r="G267" s="128">
        <f t="shared" si="5"/>
        <v>0</v>
      </c>
      <c r="H267" s="100"/>
      <c r="I267" s="74">
        <f>H11</f>
        <v>0</v>
      </c>
    </row>
    <row r="268" spans="1:9" s="92" customFormat="1" x14ac:dyDescent="0.25">
      <c r="A268" s="139" t="s">
        <v>167</v>
      </c>
      <c r="B268" s="140" t="s">
        <v>683</v>
      </c>
      <c r="C268" s="130" t="s">
        <v>166</v>
      </c>
      <c r="D268" s="131"/>
      <c r="E268" s="162">
        <v>720</v>
      </c>
      <c r="F268" s="132">
        <v>0</v>
      </c>
      <c r="G268" s="128">
        <f t="shared" si="5"/>
        <v>0</v>
      </c>
      <c r="H268" s="100"/>
      <c r="I268" s="74">
        <f>H11</f>
        <v>0</v>
      </c>
    </row>
    <row r="269" spans="1:9" s="92" customFormat="1" x14ac:dyDescent="0.25">
      <c r="A269" s="139"/>
      <c r="B269" s="140"/>
      <c r="C269" s="130"/>
      <c r="D269" s="131"/>
      <c r="E269" s="164"/>
      <c r="F269" s="132"/>
      <c r="G269" s="128"/>
      <c r="H269" s="100"/>
      <c r="I269" s="106"/>
    </row>
    <row r="270" spans="1:9" s="92" customFormat="1" x14ac:dyDescent="0.25">
      <c r="A270" s="107" t="s">
        <v>364</v>
      </c>
      <c r="B270" s="108"/>
      <c r="C270" s="87"/>
      <c r="D270" s="95"/>
      <c r="E270" s="109"/>
      <c r="F270" s="89"/>
      <c r="G270" s="90"/>
      <c r="I270" s="74"/>
    </row>
    <row r="271" spans="1:9" s="99" customFormat="1" x14ac:dyDescent="0.25">
      <c r="A271" s="148"/>
      <c r="B271" s="140"/>
      <c r="C271" s="149"/>
      <c r="D271" s="150"/>
      <c r="E271" s="164"/>
      <c r="F271" s="151"/>
      <c r="G271" s="156"/>
      <c r="I271" s="111"/>
    </row>
    <row r="272" spans="1:9" s="92" customFormat="1" x14ac:dyDescent="0.25">
      <c r="A272" s="152" t="s">
        <v>314</v>
      </c>
      <c r="B272" s="153" t="s">
        <v>689</v>
      </c>
      <c r="C272" s="130" t="s">
        <v>310</v>
      </c>
      <c r="D272" s="131"/>
      <c r="E272" s="162">
        <v>300</v>
      </c>
      <c r="F272" s="132">
        <v>0</v>
      </c>
      <c r="G272" s="128">
        <f t="shared" ref="G272:G295" si="6">((100-I272)*E272)*F272/100</f>
        <v>0</v>
      </c>
      <c r="H272" s="100"/>
      <c r="I272" s="74">
        <f>H11</f>
        <v>0</v>
      </c>
    </row>
    <row r="273" spans="1:9" s="92" customFormat="1" x14ac:dyDescent="0.25">
      <c r="A273" s="152" t="s">
        <v>315</v>
      </c>
      <c r="B273" s="153" t="s">
        <v>690</v>
      </c>
      <c r="C273" s="130" t="s">
        <v>310</v>
      </c>
      <c r="D273" s="144"/>
      <c r="E273" s="162">
        <v>273</v>
      </c>
      <c r="F273" s="132">
        <v>0</v>
      </c>
      <c r="G273" s="128">
        <f t="shared" si="6"/>
        <v>0</v>
      </c>
      <c r="I273" s="74">
        <f>H11</f>
        <v>0</v>
      </c>
    </row>
    <row r="274" spans="1:9" s="92" customFormat="1" x14ac:dyDescent="0.25">
      <c r="A274" s="152" t="s">
        <v>316</v>
      </c>
      <c r="B274" s="153" t="s">
        <v>691</v>
      </c>
      <c r="C274" s="130" t="s">
        <v>310</v>
      </c>
      <c r="D274" s="144"/>
      <c r="E274" s="162">
        <v>273</v>
      </c>
      <c r="F274" s="132">
        <v>0</v>
      </c>
      <c r="G274" s="128">
        <f t="shared" si="6"/>
        <v>0</v>
      </c>
      <c r="I274" s="74">
        <f>H11</f>
        <v>0</v>
      </c>
    </row>
    <row r="275" spans="1:9" s="92" customFormat="1" x14ac:dyDescent="0.25">
      <c r="A275" s="154"/>
      <c r="B275" s="153"/>
      <c r="C275" s="130"/>
      <c r="D275" s="144"/>
      <c r="E275" s="165"/>
      <c r="F275" s="132"/>
      <c r="G275" s="157"/>
      <c r="I275" s="106"/>
    </row>
    <row r="276" spans="1:9" s="92" customFormat="1" x14ac:dyDescent="0.25">
      <c r="A276" s="152" t="s">
        <v>311</v>
      </c>
      <c r="B276" s="153" t="s">
        <v>323</v>
      </c>
      <c r="C276" s="130" t="s">
        <v>310</v>
      </c>
      <c r="D276" s="144"/>
      <c r="E276" s="162">
        <v>500</v>
      </c>
      <c r="F276" s="132">
        <v>0</v>
      </c>
      <c r="G276" s="128">
        <f t="shared" si="6"/>
        <v>0</v>
      </c>
      <c r="I276" s="74">
        <f>H11</f>
        <v>0</v>
      </c>
    </row>
    <row r="277" spans="1:9" s="92" customFormat="1" x14ac:dyDescent="0.25">
      <c r="A277" s="152" t="s">
        <v>312</v>
      </c>
      <c r="B277" s="153" t="s">
        <v>324</v>
      </c>
      <c r="C277" s="130" t="s">
        <v>310</v>
      </c>
      <c r="D277" s="144"/>
      <c r="E277" s="162">
        <v>480</v>
      </c>
      <c r="F277" s="132">
        <v>0</v>
      </c>
      <c r="G277" s="128">
        <f t="shared" si="6"/>
        <v>0</v>
      </c>
      <c r="I277" s="74">
        <f>H11</f>
        <v>0</v>
      </c>
    </row>
    <row r="278" spans="1:9" s="92" customFormat="1" x14ac:dyDescent="0.25">
      <c r="A278" s="152" t="s">
        <v>313</v>
      </c>
      <c r="B278" s="153" t="s">
        <v>325</v>
      </c>
      <c r="C278" s="130" t="s">
        <v>310</v>
      </c>
      <c r="D278" s="144"/>
      <c r="E278" s="162">
        <v>480</v>
      </c>
      <c r="F278" s="132">
        <v>0</v>
      </c>
      <c r="G278" s="128">
        <f t="shared" si="6"/>
        <v>0</v>
      </c>
      <c r="I278" s="74">
        <f>H11</f>
        <v>0</v>
      </c>
    </row>
    <row r="279" spans="1:9" s="92" customFormat="1" x14ac:dyDescent="0.25">
      <c r="A279" s="154"/>
      <c r="B279" s="153"/>
      <c r="C279" s="130"/>
      <c r="D279" s="144"/>
      <c r="E279" s="165"/>
      <c r="F279" s="132"/>
      <c r="G279" s="157"/>
      <c r="I279" s="106"/>
    </row>
    <row r="280" spans="1:9" s="92" customFormat="1" x14ac:dyDescent="0.25">
      <c r="A280" s="152" t="s">
        <v>317</v>
      </c>
      <c r="B280" s="153" t="s">
        <v>326</v>
      </c>
      <c r="C280" s="130" t="s">
        <v>310</v>
      </c>
      <c r="D280" s="144"/>
      <c r="E280" s="162">
        <v>890</v>
      </c>
      <c r="F280" s="132">
        <v>0</v>
      </c>
      <c r="G280" s="128">
        <f t="shared" si="6"/>
        <v>0</v>
      </c>
      <c r="I280" s="74">
        <f>H11</f>
        <v>0</v>
      </c>
    </row>
    <row r="281" spans="1:9" s="92" customFormat="1" x14ac:dyDescent="0.25">
      <c r="A281" s="152" t="s">
        <v>318</v>
      </c>
      <c r="B281" s="153" t="s">
        <v>327</v>
      </c>
      <c r="C281" s="130" t="s">
        <v>310</v>
      </c>
      <c r="D281" s="144"/>
      <c r="E281" s="162">
        <v>870</v>
      </c>
      <c r="F281" s="132">
        <v>0</v>
      </c>
      <c r="G281" s="128">
        <f t="shared" si="6"/>
        <v>0</v>
      </c>
      <c r="I281" s="74">
        <f>H11</f>
        <v>0</v>
      </c>
    </row>
    <row r="282" spans="1:9" s="92" customFormat="1" x14ac:dyDescent="0.25">
      <c r="A282" s="152" t="s">
        <v>319</v>
      </c>
      <c r="B282" s="153" t="s">
        <v>328</v>
      </c>
      <c r="C282" s="130" t="s">
        <v>310</v>
      </c>
      <c r="D282" s="144"/>
      <c r="E282" s="162">
        <v>870</v>
      </c>
      <c r="F282" s="132">
        <v>0</v>
      </c>
      <c r="G282" s="128">
        <f t="shared" si="6"/>
        <v>0</v>
      </c>
      <c r="I282" s="74">
        <f>H11</f>
        <v>0</v>
      </c>
    </row>
    <row r="283" spans="1:9" s="92" customFormat="1" x14ac:dyDescent="0.25">
      <c r="A283" s="154"/>
      <c r="B283" s="153"/>
      <c r="C283" s="130"/>
      <c r="D283" s="144"/>
      <c r="E283" s="165"/>
      <c r="F283" s="132"/>
      <c r="G283" s="157"/>
      <c r="I283" s="106"/>
    </row>
    <row r="284" spans="1:9" s="92" customFormat="1" x14ac:dyDescent="0.25">
      <c r="A284" s="152" t="s">
        <v>320</v>
      </c>
      <c r="B284" s="153" t="s">
        <v>329</v>
      </c>
      <c r="C284" s="130" t="s">
        <v>310</v>
      </c>
      <c r="D284" s="144"/>
      <c r="E284" s="162">
        <v>1820</v>
      </c>
      <c r="F284" s="132">
        <v>0</v>
      </c>
      <c r="G284" s="128">
        <f t="shared" si="6"/>
        <v>0</v>
      </c>
      <c r="I284" s="74">
        <f>H11</f>
        <v>0</v>
      </c>
    </row>
    <row r="285" spans="1:9" s="92" customFormat="1" x14ac:dyDescent="0.25">
      <c r="A285" s="152" t="s">
        <v>321</v>
      </c>
      <c r="B285" s="153" t="s">
        <v>330</v>
      </c>
      <c r="C285" s="130" t="s">
        <v>310</v>
      </c>
      <c r="D285" s="144"/>
      <c r="E285" s="162">
        <v>1790</v>
      </c>
      <c r="F285" s="132">
        <v>0</v>
      </c>
      <c r="G285" s="128">
        <f t="shared" si="6"/>
        <v>0</v>
      </c>
      <c r="I285" s="74">
        <f>H11</f>
        <v>0</v>
      </c>
    </row>
    <row r="286" spans="1:9" s="92" customFormat="1" x14ac:dyDescent="0.25">
      <c r="A286" s="152" t="s">
        <v>322</v>
      </c>
      <c r="B286" s="153" t="s">
        <v>331</v>
      </c>
      <c r="C286" s="130" t="s">
        <v>310</v>
      </c>
      <c r="D286" s="144"/>
      <c r="E286" s="162">
        <v>1790</v>
      </c>
      <c r="F286" s="132">
        <v>0</v>
      </c>
      <c r="G286" s="128">
        <f t="shared" si="6"/>
        <v>0</v>
      </c>
      <c r="I286" s="74">
        <f>H11</f>
        <v>0</v>
      </c>
    </row>
    <row r="287" spans="1:9" s="92" customFormat="1" x14ac:dyDescent="0.25">
      <c r="A287" s="155"/>
      <c r="B287" s="153"/>
      <c r="C287" s="130"/>
      <c r="D287" s="144"/>
      <c r="E287" s="165"/>
      <c r="F287" s="132"/>
      <c r="G287" s="157"/>
      <c r="I287" s="106"/>
    </row>
    <row r="288" spans="1:9" s="92" customFormat="1" x14ac:dyDescent="0.25">
      <c r="A288" s="152" t="s">
        <v>339</v>
      </c>
      <c r="B288" s="153" t="s">
        <v>332</v>
      </c>
      <c r="C288" s="130" t="s">
        <v>310</v>
      </c>
      <c r="D288" s="144"/>
      <c r="E288" s="162">
        <v>518</v>
      </c>
      <c r="F288" s="132">
        <v>0</v>
      </c>
      <c r="G288" s="128">
        <f t="shared" si="6"/>
        <v>0</v>
      </c>
      <c r="I288" s="74">
        <f>H11</f>
        <v>0</v>
      </c>
    </row>
    <row r="289" spans="1:9" s="92" customFormat="1" x14ac:dyDescent="0.25">
      <c r="A289" s="152" t="s">
        <v>340</v>
      </c>
      <c r="B289" s="153" t="s">
        <v>333</v>
      </c>
      <c r="C289" s="130" t="s">
        <v>310</v>
      </c>
      <c r="D289" s="144"/>
      <c r="E289" s="162">
        <v>518</v>
      </c>
      <c r="F289" s="132">
        <v>0</v>
      </c>
      <c r="G289" s="128">
        <f t="shared" si="6"/>
        <v>0</v>
      </c>
      <c r="I289" s="74">
        <f>H11</f>
        <v>0</v>
      </c>
    </row>
    <row r="290" spans="1:9" s="92" customFormat="1" x14ac:dyDescent="0.25">
      <c r="A290" s="152" t="s">
        <v>1117</v>
      </c>
      <c r="B290" s="153" t="s">
        <v>334</v>
      </c>
      <c r="C290" s="130" t="s">
        <v>310</v>
      </c>
      <c r="D290" s="144"/>
      <c r="E290" s="162">
        <v>1150</v>
      </c>
      <c r="F290" s="132">
        <v>0</v>
      </c>
      <c r="G290" s="128">
        <f t="shared" si="6"/>
        <v>0</v>
      </c>
      <c r="I290" s="74">
        <f>H11</f>
        <v>0</v>
      </c>
    </row>
    <row r="291" spans="1:9" s="92" customFormat="1" x14ac:dyDescent="0.25">
      <c r="A291" s="152" t="s">
        <v>1118</v>
      </c>
      <c r="B291" s="153" t="s">
        <v>335</v>
      </c>
      <c r="C291" s="130" t="s">
        <v>310</v>
      </c>
      <c r="D291" s="144"/>
      <c r="E291" s="162">
        <v>1150</v>
      </c>
      <c r="F291" s="132">
        <v>0</v>
      </c>
      <c r="G291" s="128">
        <f t="shared" si="6"/>
        <v>0</v>
      </c>
      <c r="I291" s="74">
        <f>H11</f>
        <v>0</v>
      </c>
    </row>
    <row r="292" spans="1:9" s="92" customFormat="1" x14ac:dyDescent="0.25">
      <c r="A292" s="152" t="s">
        <v>1119</v>
      </c>
      <c r="B292" s="153" t="s">
        <v>336</v>
      </c>
      <c r="C292" s="130" t="s">
        <v>310</v>
      </c>
      <c r="D292" s="144"/>
      <c r="E292" s="162">
        <v>2160</v>
      </c>
      <c r="F292" s="132">
        <v>0</v>
      </c>
      <c r="G292" s="128">
        <f t="shared" si="6"/>
        <v>0</v>
      </c>
      <c r="I292" s="74">
        <f>H11</f>
        <v>0</v>
      </c>
    </row>
    <row r="293" spans="1:9" s="92" customFormat="1" x14ac:dyDescent="0.25">
      <c r="A293" s="152" t="s">
        <v>1120</v>
      </c>
      <c r="B293" s="153" t="s">
        <v>337</v>
      </c>
      <c r="C293" s="130" t="s">
        <v>310</v>
      </c>
      <c r="D293" s="144"/>
      <c r="E293" s="162">
        <v>2160</v>
      </c>
      <c r="F293" s="132">
        <v>0</v>
      </c>
      <c r="G293" s="128">
        <f t="shared" si="6"/>
        <v>0</v>
      </c>
      <c r="I293" s="74">
        <f>H11</f>
        <v>0</v>
      </c>
    </row>
    <row r="294" spans="1:9" s="92" customFormat="1" x14ac:dyDescent="0.25">
      <c r="A294" s="152"/>
      <c r="B294" s="153"/>
      <c r="C294" s="130"/>
      <c r="D294" s="144"/>
      <c r="E294" s="165"/>
      <c r="F294" s="132"/>
      <c r="G294" s="157"/>
      <c r="I294" s="106"/>
    </row>
    <row r="295" spans="1:9" s="92" customFormat="1" x14ac:dyDescent="0.25">
      <c r="A295" s="152"/>
      <c r="B295" s="144" t="s">
        <v>338</v>
      </c>
      <c r="C295" s="130" t="s">
        <v>310</v>
      </c>
      <c r="D295" s="144"/>
      <c r="E295" s="162">
        <v>7425</v>
      </c>
      <c r="F295" s="132">
        <v>0</v>
      </c>
      <c r="G295" s="128">
        <f t="shared" si="6"/>
        <v>0</v>
      </c>
      <c r="I295" s="74">
        <f>H11</f>
        <v>0</v>
      </c>
    </row>
    <row r="296" spans="1:9" s="92" customFormat="1" x14ac:dyDescent="0.25">
      <c r="E296" s="82"/>
      <c r="F296" s="83"/>
      <c r="I296" s="106"/>
    </row>
    <row r="297" spans="1:9" s="92" customFormat="1" x14ac:dyDescent="0.25">
      <c r="E297" s="82"/>
      <c r="F297" s="83"/>
      <c r="I297" s="106"/>
    </row>
    <row r="298" spans="1:9" s="92" customFormat="1" x14ac:dyDescent="0.25">
      <c r="E298" s="82"/>
      <c r="F298" s="83"/>
      <c r="I298" s="106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horizontalDpi="0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8.42578125" style="97" hidden="1" customWidth="1"/>
    <col min="5" max="5" width="10.7109375" style="76" customWidth="1"/>
    <col min="6" max="6" width="10.7109375" style="77" customWidth="1"/>
    <col min="7" max="7" width="10.7109375" style="79" customWidth="1"/>
    <col min="8" max="8" width="25.7109375" style="79" customWidth="1"/>
    <col min="9" max="9" width="9.140625" style="74" hidden="1" customWidth="1"/>
    <col min="10" max="10" width="59.7109375" style="79" customWidth="1"/>
    <col min="11" max="16384" width="9.140625" style="79"/>
  </cols>
  <sheetData>
    <row r="1" spans="1:9" x14ac:dyDescent="0.25">
      <c r="A1" s="231" t="s">
        <v>0</v>
      </c>
      <c r="B1" s="232"/>
      <c r="C1" s="232"/>
      <c r="D1" s="232"/>
      <c r="E1" s="232"/>
      <c r="F1" s="232"/>
      <c r="G1" s="232"/>
      <c r="H1" s="233"/>
      <c r="I1" s="93"/>
    </row>
    <row r="2" spans="1:9" x14ac:dyDescent="0.25">
      <c r="A2" s="209"/>
      <c r="B2" s="208"/>
      <c r="C2" s="208"/>
      <c r="D2" s="208"/>
      <c r="E2" s="208"/>
      <c r="F2" s="208"/>
      <c r="G2" s="208"/>
      <c r="H2" s="234"/>
    </row>
    <row r="3" spans="1:9" ht="18.7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9" ht="18.7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9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9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9" x14ac:dyDescent="0.25">
      <c r="A7" s="252" t="s">
        <v>1</v>
      </c>
      <c r="B7" s="253" t="s">
        <v>2</v>
      </c>
      <c r="C7" s="254" t="s">
        <v>123</v>
      </c>
      <c r="D7" s="69"/>
      <c r="E7" s="257" t="s">
        <v>124</v>
      </c>
      <c r="F7" s="228" t="s">
        <v>168</v>
      </c>
      <c r="G7" s="260" t="s">
        <v>91</v>
      </c>
      <c r="H7" s="256" t="s">
        <v>92</v>
      </c>
    </row>
    <row r="8" spans="1:9" x14ac:dyDescent="0.25">
      <c r="A8" s="252"/>
      <c r="B8" s="253"/>
      <c r="C8" s="254"/>
      <c r="D8" s="69"/>
      <c r="E8" s="258"/>
      <c r="F8" s="229"/>
      <c r="G8" s="261"/>
      <c r="H8" s="242"/>
    </row>
    <row r="9" spans="1:9" x14ac:dyDescent="0.25">
      <c r="A9" s="252"/>
      <c r="B9" s="253"/>
      <c r="C9" s="254"/>
      <c r="D9" s="69"/>
      <c r="E9" s="258"/>
      <c r="F9" s="229"/>
      <c r="G9" s="261"/>
      <c r="H9" s="242"/>
    </row>
    <row r="10" spans="1:9" x14ac:dyDescent="0.25">
      <c r="A10" s="252"/>
      <c r="B10" s="253"/>
      <c r="C10" s="254"/>
      <c r="D10" s="69"/>
      <c r="E10" s="259"/>
      <c r="F10" s="230"/>
      <c r="G10" s="262"/>
      <c r="H10" s="242"/>
    </row>
    <row r="11" spans="1:9" ht="24.95" customHeight="1" x14ac:dyDescent="0.25">
      <c r="A11" s="250" t="s">
        <v>533</v>
      </c>
      <c r="B11" s="250"/>
      <c r="C11" s="250"/>
      <c r="D11" s="250"/>
      <c r="E11" s="250"/>
      <c r="F11" s="250"/>
      <c r="G11" s="251"/>
      <c r="H11" s="116">
        <v>0</v>
      </c>
    </row>
    <row r="12" spans="1:9" ht="20.100000000000001" customHeight="1" x14ac:dyDescent="0.25">
      <c r="A12" s="245"/>
      <c r="B12" s="245"/>
      <c r="C12" s="245"/>
      <c r="D12" s="245"/>
      <c r="E12" s="245"/>
      <c r="F12" s="245"/>
      <c r="G12" s="246"/>
      <c r="H12" s="241" t="s">
        <v>122</v>
      </c>
    </row>
    <row r="13" spans="1:9" ht="20.100000000000001" customHeight="1" x14ac:dyDescent="0.25">
      <c r="A13" s="245"/>
      <c r="B13" s="245"/>
      <c r="C13" s="245"/>
      <c r="D13" s="245"/>
      <c r="E13" s="245"/>
      <c r="F13" s="245"/>
      <c r="G13" s="246"/>
      <c r="H13" s="242"/>
    </row>
    <row r="14" spans="1:9" ht="20.100000000000001" customHeight="1" x14ac:dyDescent="0.25">
      <c r="A14" s="247"/>
      <c r="B14" s="247"/>
      <c r="C14" s="247"/>
      <c r="D14" s="247"/>
      <c r="E14" s="247"/>
      <c r="F14" s="247"/>
      <c r="G14" s="248"/>
      <c r="H14" s="242"/>
    </row>
    <row r="15" spans="1:9" ht="15.75" x14ac:dyDescent="0.25">
      <c r="A15" s="71" t="s">
        <v>574</v>
      </c>
      <c r="B15" s="72"/>
      <c r="C15" s="87"/>
      <c r="D15" s="85"/>
      <c r="E15" s="87"/>
      <c r="F15" s="89"/>
      <c r="G15" s="94"/>
      <c r="H15" s="242"/>
    </row>
    <row r="16" spans="1:9" x14ac:dyDescent="0.25">
      <c r="A16" s="178">
        <v>9</v>
      </c>
      <c r="B16" s="124" t="s">
        <v>633</v>
      </c>
      <c r="C16" s="125" t="s">
        <v>128</v>
      </c>
      <c r="D16" s="120">
        <v>156</v>
      </c>
      <c r="E16" s="158">
        <v>1190</v>
      </c>
      <c r="F16" s="126">
        <v>0</v>
      </c>
      <c r="G16" s="128">
        <f t="shared" ref="G16:G61" si="0">((100-I16)*E16)*F16/100</f>
        <v>0</v>
      </c>
      <c r="H16" s="243">
        <f>SUM(G16:G164)</f>
        <v>0</v>
      </c>
      <c r="I16" s="74">
        <f>H11</f>
        <v>0</v>
      </c>
    </row>
    <row r="17" spans="1:9" x14ac:dyDescent="0.25">
      <c r="A17" s="178">
        <v>10</v>
      </c>
      <c r="B17" s="124" t="s">
        <v>634</v>
      </c>
      <c r="C17" s="125" t="s">
        <v>128</v>
      </c>
      <c r="D17" s="120">
        <v>410</v>
      </c>
      <c r="E17" s="158">
        <v>525</v>
      </c>
      <c r="F17" s="126">
        <v>0</v>
      </c>
      <c r="G17" s="128">
        <f t="shared" si="0"/>
        <v>0</v>
      </c>
      <c r="H17" s="244"/>
      <c r="I17" s="74">
        <f>H11</f>
        <v>0</v>
      </c>
    </row>
    <row r="18" spans="1:9" x14ac:dyDescent="0.25">
      <c r="A18" s="178">
        <v>11</v>
      </c>
      <c r="B18" s="124" t="s">
        <v>635</v>
      </c>
      <c r="C18" s="125" t="s">
        <v>128</v>
      </c>
      <c r="D18" s="120">
        <v>562</v>
      </c>
      <c r="E18" s="158">
        <v>560</v>
      </c>
      <c r="F18" s="126">
        <v>0</v>
      </c>
      <c r="G18" s="128">
        <f t="shared" si="0"/>
        <v>0</v>
      </c>
      <c r="I18" s="74">
        <f>H11</f>
        <v>0</v>
      </c>
    </row>
    <row r="19" spans="1:9" x14ac:dyDescent="0.25">
      <c r="A19" s="178">
        <v>12</v>
      </c>
      <c r="B19" s="124" t="s">
        <v>636</v>
      </c>
      <c r="C19" s="125" t="s">
        <v>128</v>
      </c>
      <c r="D19" s="120">
        <v>771</v>
      </c>
      <c r="E19" s="158">
        <v>840</v>
      </c>
      <c r="F19" s="126">
        <v>0</v>
      </c>
      <c r="G19" s="128">
        <f t="shared" si="0"/>
        <v>0</v>
      </c>
      <c r="I19" s="74">
        <f>H11</f>
        <v>0</v>
      </c>
    </row>
    <row r="20" spans="1:9" x14ac:dyDescent="0.25">
      <c r="A20" s="178">
        <v>13</v>
      </c>
      <c r="B20" s="124" t="s">
        <v>637</v>
      </c>
      <c r="C20" s="125" t="s">
        <v>128</v>
      </c>
      <c r="D20" s="120">
        <v>562</v>
      </c>
      <c r="E20" s="158">
        <v>700</v>
      </c>
      <c r="F20" s="126">
        <v>0</v>
      </c>
      <c r="G20" s="128">
        <f t="shared" si="0"/>
        <v>0</v>
      </c>
      <c r="I20" s="74">
        <f>H11</f>
        <v>0</v>
      </c>
    </row>
    <row r="21" spans="1:9" x14ac:dyDescent="0.25">
      <c r="A21" s="178">
        <v>14</v>
      </c>
      <c r="B21" s="124" t="s">
        <v>638</v>
      </c>
      <c r="C21" s="125" t="s">
        <v>128</v>
      </c>
      <c r="D21" s="120">
        <v>771</v>
      </c>
      <c r="E21" s="158">
        <v>1400</v>
      </c>
      <c r="F21" s="126">
        <v>0</v>
      </c>
      <c r="G21" s="128">
        <f t="shared" si="0"/>
        <v>0</v>
      </c>
      <c r="I21" s="74">
        <f>H11</f>
        <v>0</v>
      </c>
    </row>
    <row r="22" spans="1:9" x14ac:dyDescent="0.25">
      <c r="A22" s="178">
        <v>15</v>
      </c>
      <c r="B22" s="124" t="s">
        <v>639</v>
      </c>
      <c r="C22" s="125" t="s">
        <v>128</v>
      </c>
      <c r="D22" s="120">
        <v>1076</v>
      </c>
      <c r="E22" s="158">
        <v>700</v>
      </c>
      <c r="F22" s="126">
        <v>0</v>
      </c>
      <c r="G22" s="128">
        <f t="shared" si="0"/>
        <v>0</v>
      </c>
      <c r="I22" s="74">
        <f>H11</f>
        <v>0</v>
      </c>
    </row>
    <row r="23" spans="1:9" x14ac:dyDescent="0.25">
      <c r="A23" s="172"/>
      <c r="B23" s="124"/>
      <c r="C23" s="125"/>
      <c r="D23" s="120"/>
      <c r="E23" s="158"/>
      <c r="F23" s="126"/>
      <c r="G23" s="128"/>
    </row>
    <row r="24" spans="1:9" x14ac:dyDescent="0.25">
      <c r="A24" s="178">
        <v>16</v>
      </c>
      <c r="B24" s="124" t="s">
        <v>640</v>
      </c>
      <c r="C24" s="125" t="s">
        <v>128</v>
      </c>
      <c r="D24" s="120">
        <v>696</v>
      </c>
      <c r="E24" s="158">
        <v>1050</v>
      </c>
      <c r="F24" s="126">
        <v>0</v>
      </c>
      <c r="G24" s="128">
        <f t="shared" si="0"/>
        <v>0</v>
      </c>
      <c r="I24" s="74">
        <f>H11</f>
        <v>0</v>
      </c>
    </row>
    <row r="25" spans="1:9" x14ac:dyDescent="0.25">
      <c r="A25" s="178">
        <v>17</v>
      </c>
      <c r="B25" s="124" t="s">
        <v>641</v>
      </c>
      <c r="C25" s="125" t="s">
        <v>128</v>
      </c>
      <c r="D25" s="120">
        <v>423</v>
      </c>
      <c r="E25" s="158">
        <v>840</v>
      </c>
      <c r="F25" s="126">
        <v>0</v>
      </c>
      <c r="G25" s="128">
        <f t="shared" si="0"/>
        <v>0</v>
      </c>
      <c r="I25" s="74">
        <f>H11</f>
        <v>0</v>
      </c>
    </row>
    <row r="26" spans="1:9" x14ac:dyDescent="0.25">
      <c r="A26" s="178">
        <v>18</v>
      </c>
      <c r="B26" s="124" t="s">
        <v>642</v>
      </c>
      <c r="C26" s="125" t="s">
        <v>128</v>
      </c>
      <c r="D26" s="120">
        <v>509</v>
      </c>
      <c r="E26" s="158">
        <v>770</v>
      </c>
      <c r="F26" s="126">
        <v>0</v>
      </c>
      <c r="G26" s="128">
        <f t="shared" si="0"/>
        <v>0</v>
      </c>
      <c r="I26" s="74">
        <f>H11</f>
        <v>0</v>
      </c>
    </row>
    <row r="27" spans="1:9" x14ac:dyDescent="0.25">
      <c r="A27" s="178">
        <v>19</v>
      </c>
      <c r="B27" s="124" t="s">
        <v>643</v>
      </c>
      <c r="C27" s="125" t="s">
        <v>128</v>
      </c>
      <c r="D27" s="120">
        <v>594</v>
      </c>
      <c r="E27" s="158">
        <v>1400</v>
      </c>
      <c r="F27" s="126">
        <v>0</v>
      </c>
      <c r="G27" s="128">
        <f t="shared" si="0"/>
        <v>0</v>
      </c>
      <c r="I27" s="74">
        <f>H11</f>
        <v>0</v>
      </c>
    </row>
    <row r="28" spans="1:9" x14ac:dyDescent="0.25">
      <c r="A28" s="178">
        <v>20</v>
      </c>
      <c r="B28" s="124" t="s">
        <v>644</v>
      </c>
      <c r="C28" s="125" t="s">
        <v>128</v>
      </c>
      <c r="D28" s="120">
        <v>594</v>
      </c>
      <c r="E28" s="158">
        <v>1050</v>
      </c>
      <c r="F28" s="126">
        <v>0</v>
      </c>
      <c r="G28" s="128">
        <f t="shared" ref="G28" si="1">((100-I28)*E28)*F28/100</f>
        <v>0</v>
      </c>
      <c r="I28" s="74">
        <f>H11</f>
        <v>0</v>
      </c>
    </row>
    <row r="29" spans="1:9" x14ac:dyDescent="0.25">
      <c r="A29" s="124"/>
      <c r="B29" s="124"/>
      <c r="C29" s="125"/>
      <c r="D29" s="120"/>
      <c r="E29" s="158"/>
      <c r="F29" s="126"/>
      <c r="G29" s="128"/>
    </row>
    <row r="30" spans="1:9" x14ac:dyDescent="0.25">
      <c r="A30" s="91" t="s">
        <v>594</v>
      </c>
      <c r="B30" s="98"/>
      <c r="C30" s="87"/>
      <c r="D30" s="95" t="s">
        <v>21</v>
      </c>
      <c r="E30" s="88"/>
      <c r="F30" s="89"/>
      <c r="G30" s="96"/>
    </row>
    <row r="31" spans="1:9" x14ac:dyDescent="0.25">
      <c r="A31" s="129"/>
      <c r="B31" s="129"/>
      <c r="C31" s="130"/>
      <c r="D31" s="131"/>
      <c r="E31" s="158"/>
      <c r="F31" s="132"/>
      <c r="G31" s="128"/>
    </row>
    <row r="32" spans="1:9" x14ac:dyDescent="0.25">
      <c r="A32" s="178">
        <v>111</v>
      </c>
      <c r="B32" s="124" t="s">
        <v>645</v>
      </c>
      <c r="C32" s="125" t="s">
        <v>128</v>
      </c>
      <c r="D32" s="120">
        <v>535</v>
      </c>
      <c r="E32" s="158">
        <v>3080</v>
      </c>
      <c r="F32" s="126">
        <v>0</v>
      </c>
      <c r="G32" s="128">
        <f t="shared" si="0"/>
        <v>0</v>
      </c>
      <c r="I32" s="74">
        <f>H11</f>
        <v>0</v>
      </c>
    </row>
    <row r="33" spans="1:9" x14ac:dyDescent="0.25">
      <c r="A33" s="178">
        <v>112</v>
      </c>
      <c r="B33" s="124" t="s">
        <v>646</v>
      </c>
      <c r="C33" s="125" t="s">
        <v>128</v>
      </c>
      <c r="D33" s="120">
        <v>980</v>
      </c>
      <c r="E33" s="158">
        <v>5600</v>
      </c>
      <c r="F33" s="126">
        <v>0</v>
      </c>
      <c r="G33" s="128">
        <f t="shared" si="0"/>
        <v>0</v>
      </c>
      <c r="I33" s="74">
        <f>H11</f>
        <v>0</v>
      </c>
    </row>
    <row r="34" spans="1:9" x14ac:dyDescent="0.25">
      <c r="A34" s="178">
        <v>115</v>
      </c>
      <c r="B34" s="124" t="s">
        <v>647</v>
      </c>
      <c r="C34" s="125" t="s">
        <v>128</v>
      </c>
      <c r="D34" s="120">
        <v>771</v>
      </c>
      <c r="E34" s="158">
        <v>2030</v>
      </c>
      <c r="F34" s="126">
        <v>0</v>
      </c>
      <c r="G34" s="128">
        <f t="shared" si="0"/>
        <v>0</v>
      </c>
      <c r="I34" s="74">
        <f>H11</f>
        <v>0</v>
      </c>
    </row>
    <row r="35" spans="1:9" x14ac:dyDescent="0.25">
      <c r="A35" s="178">
        <v>116</v>
      </c>
      <c r="B35" s="124" t="s">
        <v>648</v>
      </c>
      <c r="C35" s="125" t="s">
        <v>128</v>
      </c>
      <c r="D35" s="120">
        <v>562</v>
      </c>
      <c r="E35" s="158">
        <v>2450</v>
      </c>
      <c r="F35" s="126">
        <v>0</v>
      </c>
      <c r="G35" s="128">
        <f t="shared" si="0"/>
        <v>0</v>
      </c>
      <c r="I35" s="74">
        <f>H11</f>
        <v>0</v>
      </c>
    </row>
    <row r="36" spans="1:9" x14ac:dyDescent="0.25">
      <c r="A36" s="124"/>
      <c r="B36" s="124"/>
      <c r="C36" s="125"/>
      <c r="D36" s="120"/>
      <c r="E36" s="158"/>
      <c r="F36" s="126"/>
      <c r="G36" s="128"/>
    </row>
    <row r="37" spans="1:9" x14ac:dyDescent="0.25">
      <c r="A37" s="91" t="s">
        <v>573</v>
      </c>
      <c r="B37" s="86"/>
      <c r="C37" s="87"/>
      <c r="D37" s="95"/>
      <c r="E37" s="88"/>
      <c r="F37" s="89"/>
      <c r="G37" s="90"/>
    </row>
    <row r="38" spans="1:9" x14ac:dyDescent="0.25">
      <c r="A38" s="133"/>
      <c r="B38" s="134"/>
      <c r="C38" s="130"/>
      <c r="D38" s="131"/>
      <c r="E38" s="158"/>
      <c r="F38" s="132"/>
      <c r="G38" s="128"/>
    </row>
    <row r="39" spans="1:9" s="75" customFormat="1" x14ac:dyDescent="0.25">
      <c r="A39" s="173">
        <v>164</v>
      </c>
      <c r="B39" s="134" t="s">
        <v>534</v>
      </c>
      <c r="C39" s="125" t="s">
        <v>128</v>
      </c>
      <c r="D39" s="134"/>
      <c r="E39" s="162">
        <v>980</v>
      </c>
      <c r="F39" s="130">
        <v>0</v>
      </c>
      <c r="G39" s="128">
        <f t="shared" si="0"/>
        <v>0</v>
      </c>
      <c r="H39" s="80"/>
      <c r="I39" s="74">
        <f>H11</f>
        <v>0</v>
      </c>
    </row>
    <row r="40" spans="1:9" s="75" customFormat="1" x14ac:dyDescent="0.25">
      <c r="A40" s="173">
        <v>165</v>
      </c>
      <c r="B40" s="134" t="s">
        <v>535</v>
      </c>
      <c r="C40" s="125" t="s">
        <v>128</v>
      </c>
      <c r="D40" s="134"/>
      <c r="E40" s="162">
        <v>1050</v>
      </c>
      <c r="F40" s="130">
        <v>0</v>
      </c>
      <c r="G40" s="128">
        <f t="shared" si="0"/>
        <v>0</v>
      </c>
      <c r="H40" s="80"/>
      <c r="I40" s="74">
        <f>H11</f>
        <v>0</v>
      </c>
    </row>
    <row r="41" spans="1:9" s="75" customFormat="1" x14ac:dyDescent="0.25">
      <c r="A41" s="173">
        <v>166</v>
      </c>
      <c r="B41" s="134" t="s">
        <v>536</v>
      </c>
      <c r="C41" s="125" t="s">
        <v>128</v>
      </c>
      <c r="D41" s="134"/>
      <c r="E41" s="162">
        <v>1400</v>
      </c>
      <c r="F41" s="130">
        <v>0</v>
      </c>
      <c r="G41" s="128">
        <f t="shared" si="0"/>
        <v>0</v>
      </c>
      <c r="H41" s="80"/>
      <c r="I41" s="74">
        <f>H11</f>
        <v>0</v>
      </c>
    </row>
    <row r="42" spans="1:9" s="75" customFormat="1" x14ac:dyDescent="0.25">
      <c r="A42" s="173">
        <v>167</v>
      </c>
      <c r="B42" s="134" t="s">
        <v>537</v>
      </c>
      <c r="C42" s="125" t="s">
        <v>128</v>
      </c>
      <c r="D42" s="134"/>
      <c r="E42" s="162">
        <v>1050</v>
      </c>
      <c r="F42" s="130">
        <v>0</v>
      </c>
      <c r="G42" s="128">
        <f t="shared" si="0"/>
        <v>0</v>
      </c>
      <c r="H42" s="80"/>
      <c r="I42" s="74">
        <f>H11</f>
        <v>0</v>
      </c>
    </row>
    <row r="43" spans="1:9" s="75" customFormat="1" x14ac:dyDescent="0.25">
      <c r="A43" s="173">
        <v>169</v>
      </c>
      <c r="B43" s="134" t="s">
        <v>538</v>
      </c>
      <c r="C43" s="125" t="s">
        <v>128</v>
      </c>
      <c r="D43" s="134"/>
      <c r="E43" s="162">
        <v>1400</v>
      </c>
      <c r="F43" s="130">
        <v>0</v>
      </c>
      <c r="G43" s="128">
        <f t="shared" si="0"/>
        <v>0</v>
      </c>
      <c r="H43" s="80"/>
      <c r="I43" s="74">
        <f>H11</f>
        <v>0</v>
      </c>
    </row>
    <row r="44" spans="1:9" s="75" customFormat="1" x14ac:dyDescent="0.25">
      <c r="A44" s="173">
        <v>170</v>
      </c>
      <c r="B44" s="134" t="s">
        <v>539</v>
      </c>
      <c r="C44" s="125" t="s">
        <v>128</v>
      </c>
      <c r="D44" s="134"/>
      <c r="E44" s="162">
        <v>2100</v>
      </c>
      <c r="F44" s="130">
        <v>0</v>
      </c>
      <c r="G44" s="128">
        <f t="shared" si="0"/>
        <v>0</v>
      </c>
      <c r="H44" s="80"/>
      <c r="I44" s="74">
        <f>H11</f>
        <v>0</v>
      </c>
    </row>
    <row r="45" spans="1:9" s="75" customFormat="1" x14ac:dyDescent="0.25">
      <c r="A45" s="173">
        <v>172</v>
      </c>
      <c r="B45" s="134" t="s">
        <v>540</v>
      </c>
      <c r="C45" s="125" t="s">
        <v>128</v>
      </c>
      <c r="D45" s="134"/>
      <c r="E45" s="162">
        <v>2800</v>
      </c>
      <c r="F45" s="130">
        <v>0</v>
      </c>
      <c r="G45" s="128">
        <f t="shared" si="0"/>
        <v>0</v>
      </c>
      <c r="H45" s="80"/>
      <c r="I45" s="74">
        <f>H11</f>
        <v>0</v>
      </c>
    </row>
    <row r="46" spans="1:9" s="75" customFormat="1" x14ac:dyDescent="0.25">
      <c r="A46" s="173">
        <v>174</v>
      </c>
      <c r="B46" s="134" t="s">
        <v>541</v>
      </c>
      <c r="C46" s="125" t="s">
        <v>166</v>
      </c>
      <c r="D46" s="134"/>
      <c r="E46" s="162">
        <v>350</v>
      </c>
      <c r="F46" s="130">
        <v>0</v>
      </c>
      <c r="G46" s="128">
        <f t="shared" si="0"/>
        <v>0</v>
      </c>
      <c r="H46" s="80"/>
      <c r="I46" s="74">
        <f>H11</f>
        <v>0</v>
      </c>
    </row>
    <row r="47" spans="1:9" s="75" customFormat="1" x14ac:dyDescent="0.25">
      <c r="A47" s="173">
        <v>176</v>
      </c>
      <c r="B47" s="134" t="s">
        <v>542</v>
      </c>
      <c r="C47" s="125" t="s">
        <v>166</v>
      </c>
      <c r="D47" s="134"/>
      <c r="E47" s="162">
        <v>420</v>
      </c>
      <c r="F47" s="130">
        <v>0</v>
      </c>
      <c r="G47" s="128">
        <f t="shared" si="0"/>
        <v>0</v>
      </c>
      <c r="H47" s="80"/>
      <c r="I47" s="74">
        <f>H11</f>
        <v>0</v>
      </c>
    </row>
    <row r="48" spans="1:9" s="75" customFormat="1" x14ac:dyDescent="0.25">
      <c r="A48" s="173">
        <v>177</v>
      </c>
      <c r="B48" s="134" t="s">
        <v>543</v>
      </c>
      <c r="C48" s="125" t="s">
        <v>166</v>
      </c>
      <c r="D48" s="134"/>
      <c r="E48" s="162">
        <v>385</v>
      </c>
      <c r="F48" s="130">
        <v>0</v>
      </c>
      <c r="G48" s="128">
        <f t="shared" si="0"/>
        <v>0</v>
      </c>
      <c r="H48" s="80"/>
      <c r="I48" s="74">
        <f>H11</f>
        <v>0</v>
      </c>
    </row>
    <row r="49" spans="1:9" s="75" customFormat="1" x14ac:dyDescent="0.25">
      <c r="A49" s="173">
        <v>178</v>
      </c>
      <c r="B49" s="134" t="s">
        <v>544</v>
      </c>
      <c r="C49" s="125" t="s">
        <v>166</v>
      </c>
      <c r="D49" s="134"/>
      <c r="E49" s="162">
        <v>560</v>
      </c>
      <c r="F49" s="130">
        <v>0</v>
      </c>
      <c r="G49" s="128">
        <f t="shared" si="0"/>
        <v>0</v>
      </c>
      <c r="H49" s="80"/>
      <c r="I49" s="74">
        <f>H11</f>
        <v>0</v>
      </c>
    </row>
    <row r="50" spans="1:9" s="75" customFormat="1" x14ac:dyDescent="0.25">
      <c r="A50" s="173">
        <v>179</v>
      </c>
      <c r="B50" s="134" t="s">
        <v>545</v>
      </c>
      <c r="C50" s="125" t="s">
        <v>166</v>
      </c>
      <c r="D50" s="134"/>
      <c r="E50" s="162">
        <v>665</v>
      </c>
      <c r="F50" s="130">
        <v>0</v>
      </c>
      <c r="G50" s="128">
        <f t="shared" si="0"/>
        <v>0</v>
      </c>
      <c r="H50" s="80"/>
      <c r="I50" s="74">
        <f>H11</f>
        <v>0</v>
      </c>
    </row>
    <row r="51" spans="1:9" s="80" customFormat="1" x14ac:dyDescent="0.25">
      <c r="A51" s="173">
        <v>180</v>
      </c>
      <c r="B51" s="134" t="s">
        <v>546</v>
      </c>
      <c r="C51" s="125" t="s">
        <v>166</v>
      </c>
      <c r="D51" s="134"/>
      <c r="E51" s="162">
        <v>455</v>
      </c>
      <c r="F51" s="130">
        <v>0</v>
      </c>
      <c r="G51" s="128">
        <f t="shared" si="0"/>
        <v>0</v>
      </c>
      <c r="I51" s="74">
        <f>H11</f>
        <v>0</v>
      </c>
    </row>
    <row r="52" spans="1:9" s="75" customFormat="1" x14ac:dyDescent="0.25">
      <c r="A52" s="173">
        <v>182</v>
      </c>
      <c r="B52" s="134" t="s">
        <v>563</v>
      </c>
      <c r="C52" s="125" t="s">
        <v>166</v>
      </c>
      <c r="D52" s="134"/>
      <c r="E52" s="162">
        <v>560</v>
      </c>
      <c r="F52" s="130">
        <v>0</v>
      </c>
      <c r="G52" s="128">
        <f t="shared" si="0"/>
        <v>0</v>
      </c>
      <c r="H52" s="80"/>
      <c r="I52" s="74">
        <f>H11</f>
        <v>0</v>
      </c>
    </row>
    <row r="53" spans="1:9" s="80" customFormat="1" x14ac:dyDescent="0.25">
      <c r="A53" s="173">
        <v>184</v>
      </c>
      <c r="B53" s="134" t="s">
        <v>564</v>
      </c>
      <c r="C53" s="125" t="s">
        <v>166</v>
      </c>
      <c r="D53" s="134"/>
      <c r="E53" s="162">
        <v>700</v>
      </c>
      <c r="F53" s="130">
        <v>0</v>
      </c>
      <c r="G53" s="128">
        <f t="shared" si="0"/>
        <v>0</v>
      </c>
      <c r="I53" s="74">
        <f>H11</f>
        <v>0</v>
      </c>
    </row>
    <row r="54" spans="1:9" s="80" customFormat="1" x14ac:dyDescent="0.25">
      <c r="A54" s="173">
        <v>186</v>
      </c>
      <c r="B54" s="134" t="s">
        <v>565</v>
      </c>
      <c r="C54" s="125" t="s">
        <v>166</v>
      </c>
      <c r="D54" s="134"/>
      <c r="E54" s="162">
        <v>1330</v>
      </c>
      <c r="F54" s="130">
        <v>0</v>
      </c>
      <c r="G54" s="128">
        <f t="shared" ref="G54" si="2">((100-I54)*E54)*F54/100</f>
        <v>0</v>
      </c>
      <c r="I54" s="74">
        <f>H11</f>
        <v>0</v>
      </c>
    </row>
    <row r="55" spans="1:9" s="75" customFormat="1" x14ac:dyDescent="0.25">
      <c r="A55" s="173">
        <v>188</v>
      </c>
      <c r="B55" s="134" t="s">
        <v>566</v>
      </c>
      <c r="C55" s="125" t="s">
        <v>166</v>
      </c>
      <c r="D55" s="134"/>
      <c r="E55" s="162">
        <v>2030</v>
      </c>
      <c r="F55" s="130">
        <v>0</v>
      </c>
      <c r="G55" s="128">
        <f t="shared" si="0"/>
        <v>0</v>
      </c>
      <c r="H55" s="80"/>
      <c r="I55" s="74">
        <f>H11</f>
        <v>0</v>
      </c>
    </row>
    <row r="56" spans="1:9" s="75" customFormat="1" x14ac:dyDescent="0.25">
      <c r="A56" s="173">
        <v>190</v>
      </c>
      <c r="B56" s="134" t="s">
        <v>567</v>
      </c>
      <c r="C56" s="125" t="s">
        <v>166</v>
      </c>
      <c r="D56" s="134"/>
      <c r="E56" s="162">
        <v>2800</v>
      </c>
      <c r="F56" s="130">
        <v>0</v>
      </c>
      <c r="G56" s="128">
        <f t="shared" si="0"/>
        <v>0</v>
      </c>
      <c r="H56" s="80"/>
      <c r="I56" s="74">
        <f>H11</f>
        <v>0</v>
      </c>
    </row>
    <row r="57" spans="1:9" s="75" customFormat="1" x14ac:dyDescent="0.25">
      <c r="A57" s="173">
        <v>192</v>
      </c>
      <c r="B57" s="134" t="s">
        <v>568</v>
      </c>
      <c r="C57" s="125" t="s">
        <v>166</v>
      </c>
      <c r="D57" s="134"/>
      <c r="E57" s="162">
        <v>3850</v>
      </c>
      <c r="F57" s="130">
        <v>0</v>
      </c>
      <c r="G57" s="128">
        <f t="shared" si="0"/>
        <v>0</v>
      </c>
      <c r="H57" s="80"/>
      <c r="I57" s="74">
        <f>H11</f>
        <v>0</v>
      </c>
    </row>
    <row r="58" spans="1:9" s="75" customFormat="1" x14ac:dyDescent="0.25">
      <c r="A58" s="173">
        <v>196</v>
      </c>
      <c r="B58" s="134" t="s">
        <v>569</v>
      </c>
      <c r="C58" s="125" t="s">
        <v>166</v>
      </c>
      <c r="D58" s="134"/>
      <c r="E58" s="162">
        <v>560</v>
      </c>
      <c r="F58" s="130">
        <v>0</v>
      </c>
      <c r="G58" s="128">
        <f t="shared" si="0"/>
        <v>0</v>
      </c>
      <c r="H58" s="80"/>
      <c r="I58" s="74">
        <f>H11</f>
        <v>0</v>
      </c>
    </row>
    <row r="59" spans="1:9" s="75" customFormat="1" x14ac:dyDescent="0.25">
      <c r="A59" s="173">
        <v>197</v>
      </c>
      <c r="B59" s="134" t="s">
        <v>570</v>
      </c>
      <c r="C59" s="125" t="s">
        <v>166</v>
      </c>
      <c r="D59" s="134"/>
      <c r="E59" s="162">
        <v>840</v>
      </c>
      <c r="F59" s="130">
        <v>0</v>
      </c>
      <c r="G59" s="128">
        <f t="shared" si="0"/>
        <v>0</v>
      </c>
      <c r="H59" s="80"/>
      <c r="I59" s="74">
        <f>H11</f>
        <v>0</v>
      </c>
    </row>
    <row r="60" spans="1:9" s="75" customFormat="1" x14ac:dyDescent="0.25">
      <c r="A60" s="173">
        <v>198</v>
      </c>
      <c r="B60" s="134" t="s">
        <v>571</v>
      </c>
      <c r="C60" s="125" t="s">
        <v>166</v>
      </c>
      <c r="D60" s="134"/>
      <c r="E60" s="162">
        <v>1330</v>
      </c>
      <c r="F60" s="130">
        <v>0</v>
      </c>
      <c r="G60" s="128">
        <f t="shared" si="0"/>
        <v>0</v>
      </c>
      <c r="H60" s="80"/>
      <c r="I60" s="74">
        <f>H11</f>
        <v>0</v>
      </c>
    </row>
    <row r="61" spans="1:9" s="75" customFormat="1" x14ac:dyDescent="0.25">
      <c r="A61" s="173">
        <v>199</v>
      </c>
      <c r="B61" s="134" t="s">
        <v>572</v>
      </c>
      <c r="C61" s="125" t="s">
        <v>166</v>
      </c>
      <c r="D61" s="134"/>
      <c r="E61" s="162">
        <v>1540</v>
      </c>
      <c r="F61" s="130">
        <v>0</v>
      </c>
      <c r="G61" s="128">
        <f t="shared" si="0"/>
        <v>0</v>
      </c>
      <c r="H61" s="80"/>
      <c r="I61" s="74">
        <f>H11</f>
        <v>0</v>
      </c>
    </row>
    <row r="62" spans="1:9" s="75" customFormat="1" x14ac:dyDescent="0.25">
      <c r="A62" s="124"/>
      <c r="B62" s="124"/>
      <c r="C62" s="130"/>
      <c r="D62" s="134"/>
      <c r="E62" s="162"/>
      <c r="F62" s="130"/>
      <c r="G62" s="128"/>
      <c r="H62" s="73"/>
      <c r="I62" s="74"/>
    </row>
    <row r="63" spans="1:9" x14ac:dyDescent="0.25">
      <c r="A63" s="91" t="s">
        <v>593</v>
      </c>
      <c r="B63" s="86"/>
      <c r="C63" s="87"/>
      <c r="D63" s="85"/>
      <c r="E63" s="88"/>
      <c r="F63" s="89"/>
      <c r="G63" s="90"/>
    </row>
    <row r="64" spans="1:9" s="80" customFormat="1" x14ac:dyDescent="0.25">
      <c r="A64" s="134"/>
      <c r="B64" s="130"/>
      <c r="C64" s="134"/>
      <c r="D64" s="134"/>
      <c r="E64" s="165"/>
      <c r="F64" s="134"/>
      <c r="G64" s="128"/>
      <c r="I64" s="74"/>
    </row>
    <row r="65" spans="1:9" s="80" customFormat="1" x14ac:dyDescent="0.25">
      <c r="A65" s="174">
        <v>600</v>
      </c>
      <c r="B65" s="124" t="s">
        <v>1161</v>
      </c>
      <c r="C65" s="125" t="s">
        <v>166</v>
      </c>
      <c r="D65" s="134"/>
      <c r="E65" s="162">
        <v>35</v>
      </c>
      <c r="F65" s="130">
        <v>0</v>
      </c>
      <c r="G65" s="128">
        <f t="shared" ref="G65:G119" si="3">((100-I65)*E65)*F65/100</f>
        <v>0</v>
      </c>
      <c r="I65" s="74">
        <f>H11</f>
        <v>0</v>
      </c>
    </row>
    <row r="66" spans="1:9" s="80" customFormat="1" x14ac:dyDescent="0.25">
      <c r="A66" s="174">
        <v>601</v>
      </c>
      <c r="B66" s="124" t="s">
        <v>1162</v>
      </c>
      <c r="C66" s="125" t="s">
        <v>166</v>
      </c>
      <c r="D66" s="134"/>
      <c r="E66" s="162">
        <v>56</v>
      </c>
      <c r="F66" s="130">
        <v>0</v>
      </c>
      <c r="G66" s="128">
        <f t="shared" si="3"/>
        <v>0</v>
      </c>
      <c r="I66" s="74">
        <f>H11</f>
        <v>0</v>
      </c>
    </row>
    <row r="67" spans="1:9" s="80" customFormat="1" x14ac:dyDescent="0.25">
      <c r="A67" s="174">
        <v>602</v>
      </c>
      <c r="B67" s="124" t="s">
        <v>1163</v>
      </c>
      <c r="C67" s="125" t="s">
        <v>166</v>
      </c>
      <c r="D67" s="134"/>
      <c r="E67" s="162">
        <v>70</v>
      </c>
      <c r="F67" s="130">
        <v>0</v>
      </c>
      <c r="G67" s="128">
        <f t="shared" si="3"/>
        <v>0</v>
      </c>
      <c r="I67" s="74">
        <f>H11</f>
        <v>0</v>
      </c>
    </row>
    <row r="68" spans="1:9" s="80" customFormat="1" x14ac:dyDescent="0.25">
      <c r="A68" s="174">
        <v>603</v>
      </c>
      <c r="B68" s="124" t="s">
        <v>575</v>
      </c>
      <c r="C68" s="125" t="s">
        <v>166</v>
      </c>
      <c r="D68" s="134"/>
      <c r="E68" s="162">
        <v>140</v>
      </c>
      <c r="F68" s="130">
        <v>0</v>
      </c>
      <c r="G68" s="128">
        <f t="shared" si="3"/>
        <v>0</v>
      </c>
      <c r="I68" s="74">
        <f>H11</f>
        <v>0</v>
      </c>
    </row>
    <row r="69" spans="1:9" s="80" customFormat="1" x14ac:dyDescent="0.25">
      <c r="A69" s="174">
        <v>604</v>
      </c>
      <c r="B69" s="124" t="s">
        <v>576</v>
      </c>
      <c r="C69" s="125" t="s">
        <v>166</v>
      </c>
      <c r="D69" s="134"/>
      <c r="E69" s="162">
        <v>210</v>
      </c>
      <c r="F69" s="130">
        <v>0</v>
      </c>
      <c r="G69" s="128">
        <f t="shared" si="3"/>
        <v>0</v>
      </c>
      <c r="I69" s="74">
        <f>H11</f>
        <v>0</v>
      </c>
    </row>
    <row r="70" spans="1:9" s="80" customFormat="1" x14ac:dyDescent="0.25">
      <c r="A70" s="174">
        <v>605</v>
      </c>
      <c r="B70" s="124" t="s">
        <v>577</v>
      </c>
      <c r="C70" s="125" t="s">
        <v>166</v>
      </c>
      <c r="D70" s="134"/>
      <c r="E70" s="162">
        <v>350</v>
      </c>
      <c r="F70" s="130">
        <v>0</v>
      </c>
      <c r="G70" s="128">
        <f t="shared" si="3"/>
        <v>0</v>
      </c>
      <c r="I70" s="74">
        <f>H11</f>
        <v>0</v>
      </c>
    </row>
    <row r="71" spans="1:9" s="80" customFormat="1" x14ac:dyDescent="0.25">
      <c r="A71" s="174">
        <v>606</v>
      </c>
      <c r="B71" s="124" t="s">
        <v>578</v>
      </c>
      <c r="C71" s="125" t="s">
        <v>166</v>
      </c>
      <c r="D71" s="134"/>
      <c r="E71" s="162">
        <v>560</v>
      </c>
      <c r="F71" s="130">
        <v>0</v>
      </c>
      <c r="G71" s="128">
        <f t="shared" si="3"/>
        <v>0</v>
      </c>
      <c r="I71" s="74">
        <f>H11</f>
        <v>0</v>
      </c>
    </row>
    <row r="72" spans="1:9" s="80" customFormat="1" x14ac:dyDescent="0.25">
      <c r="A72" s="174">
        <v>607</v>
      </c>
      <c r="B72" s="124" t="s">
        <v>579</v>
      </c>
      <c r="C72" s="125" t="s">
        <v>166</v>
      </c>
      <c r="D72" s="134"/>
      <c r="E72" s="162">
        <v>910</v>
      </c>
      <c r="F72" s="130">
        <v>0</v>
      </c>
      <c r="G72" s="128">
        <f t="shared" si="3"/>
        <v>0</v>
      </c>
      <c r="I72" s="74">
        <f>H11</f>
        <v>0</v>
      </c>
    </row>
    <row r="73" spans="1:9" s="80" customFormat="1" x14ac:dyDescent="0.25">
      <c r="A73" s="174">
        <v>608</v>
      </c>
      <c r="B73" s="124" t="s">
        <v>580</v>
      </c>
      <c r="C73" s="125" t="s">
        <v>166</v>
      </c>
      <c r="D73" s="134"/>
      <c r="E73" s="162">
        <v>1190</v>
      </c>
      <c r="F73" s="130">
        <v>0</v>
      </c>
      <c r="G73" s="128">
        <f t="shared" si="3"/>
        <v>0</v>
      </c>
      <c r="I73" s="74">
        <f>H11</f>
        <v>0</v>
      </c>
    </row>
    <row r="74" spans="1:9" s="80" customFormat="1" x14ac:dyDescent="0.25">
      <c r="A74" s="174">
        <v>609</v>
      </c>
      <c r="B74" s="124" t="s">
        <v>581</v>
      </c>
      <c r="C74" s="125" t="s">
        <v>166</v>
      </c>
      <c r="D74" s="134"/>
      <c r="E74" s="162">
        <v>1890</v>
      </c>
      <c r="F74" s="130">
        <v>0</v>
      </c>
      <c r="G74" s="128">
        <f t="shared" si="3"/>
        <v>0</v>
      </c>
      <c r="I74" s="74">
        <f>H11</f>
        <v>0</v>
      </c>
    </row>
    <row r="75" spans="1:9" s="80" customFormat="1" x14ac:dyDescent="0.25">
      <c r="A75" s="174">
        <v>610</v>
      </c>
      <c r="B75" s="124" t="s">
        <v>582</v>
      </c>
      <c r="C75" s="125" t="s">
        <v>166</v>
      </c>
      <c r="D75" s="134"/>
      <c r="E75" s="162">
        <v>2730</v>
      </c>
      <c r="F75" s="130">
        <v>0</v>
      </c>
      <c r="G75" s="128">
        <f t="shared" si="3"/>
        <v>0</v>
      </c>
      <c r="I75" s="74">
        <f>H11</f>
        <v>0</v>
      </c>
    </row>
    <row r="76" spans="1:9" s="80" customFormat="1" x14ac:dyDescent="0.25">
      <c r="A76" s="134"/>
      <c r="B76" s="124"/>
      <c r="C76" s="130"/>
      <c r="D76" s="134"/>
      <c r="E76" s="162"/>
      <c r="F76" s="130"/>
      <c r="G76" s="128"/>
      <c r="I76" s="74"/>
    </row>
    <row r="77" spans="1:9" x14ac:dyDescent="0.25">
      <c r="A77" s="91" t="s">
        <v>591</v>
      </c>
      <c r="B77" s="86"/>
      <c r="C77" s="87"/>
      <c r="D77" s="85"/>
      <c r="E77" s="88"/>
      <c r="F77" s="89"/>
      <c r="G77" s="90"/>
    </row>
    <row r="78" spans="1:9" x14ac:dyDescent="0.25">
      <c r="A78" s="133"/>
      <c r="B78" s="134"/>
      <c r="C78" s="130"/>
      <c r="D78" s="131"/>
      <c r="E78" s="158"/>
      <c r="F78" s="132"/>
      <c r="G78" s="128"/>
    </row>
    <row r="79" spans="1:9" x14ac:dyDescent="0.25">
      <c r="A79" s="174">
        <v>620</v>
      </c>
      <c r="B79" s="124" t="s">
        <v>583</v>
      </c>
      <c r="C79" s="130" t="s">
        <v>128</v>
      </c>
      <c r="D79" s="131"/>
      <c r="E79" s="162">
        <v>5950</v>
      </c>
      <c r="F79" s="130">
        <v>0</v>
      </c>
      <c r="G79" s="128">
        <f t="shared" si="3"/>
        <v>0</v>
      </c>
      <c r="I79" s="74">
        <f>H11</f>
        <v>0</v>
      </c>
    </row>
    <row r="80" spans="1:9" s="80" customFormat="1" ht="15" customHeight="1" x14ac:dyDescent="0.25">
      <c r="A80" s="174">
        <v>621</v>
      </c>
      <c r="B80" s="124" t="s">
        <v>584</v>
      </c>
      <c r="C80" s="130" t="s">
        <v>128</v>
      </c>
      <c r="D80" s="134"/>
      <c r="E80" s="162">
        <v>4200</v>
      </c>
      <c r="F80" s="130">
        <v>0</v>
      </c>
      <c r="G80" s="128">
        <f t="shared" si="3"/>
        <v>0</v>
      </c>
      <c r="I80" s="74">
        <f>H11</f>
        <v>0</v>
      </c>
    </row>
    <row r="81" spans="1:12" s="80" customFormat="1" ht="15" customHeight="1" x14ac:dyDescent="0.25">
      <c r="A81" s="174">
        <v>622</v>
      </c>
      <c r="B81" s="124" t="s">
        <v>585</v>
      </c>
      <c r="C81" s="130" t="s">
        <v>128</v>
      </c>
      <c r="D81" s="134"/>
      <c r="E81" s="162">
        <v>5950</v>
      </c>
      <c r="F81" s="130">
        <v>0</v>
      </c>
      <c r="G81" s="128">
        <f t="shared" si="3"/>
        <v>0</v>
      </c>
      <c r="I81" s="74">
        <f>H11</f>
        <v>0</v>
      </c>
    </row>
    <row r="82" spans="1:12" s="80" customFormat="1" ht="15" customHeight="1" x14ac:dyDescent="0.25">
      <c r="A82" s="174">
        <v>623</v>
      </c>
      <c r="B82" s="124" t="s">
        <v>586</v>
      </c>
      <c r="C82" s="130" t="s">
        <v>128</v>
      </c>
      <c r="D82" s="134"/>
      <c r="E82" s="162">
        <v>11200</v>
      </c>
      <c r="F82" s="130">
        <v>0</v>
      </c>
      <c r="G82" s="128">
        <f t="shared" si="3"/>
        <v>0</v>
      </c>
      <c r="I82" s="74">
        <f>H11</f>
        <v>0</v>
      </c>
    </row>
    <row r="83" spans="1:12" s="80" customFormat="1" ht="15" customHeight="1" x14ac:dyDescent="0.25">
      <c r="A83" s="174">
        <v>624</v>
      </c>
      <c r="B83" s="124" t="s">
        <v>587</v>
      </c>
      <c r="C83" s="130" t="s">
        <v>128</v>
      </c>
      <c r="D83" s="134"/>
      <c r="E83" s="162">
        <v>4200</v>
      </c>
      <c r="F83" s="130">
        <v>0</v>
      </c>
      <c r="G83" s="128">
        <f t="shared" si="3"/>
        <v>0</v>
      </c>
      <c r="I83" s="74">
        <f>H11</f>
        <v>0</v>
      </c>
    </row>
    <row r="84" spans="1:12" s="80" customFormat="1" ht="15" customHeight="1" x14ac:dyDescent="0.25">
      <c r="A84" s="174">
        <v>625</v>
      </c>
      <c r="B84" s="124" t="s">
        <v>588</v>
      </c>
      <c r="C84" s="130" t="s">
        <v>128</v>
      </c>
      <c r="D84" s="134"/>
      <c r="E84" s="162">
        <v>5950</v>
      </c>
      <c r="F84" s="130">
        <v>0</v>
      </c>
      <c r="G84" s="128">
        <f t="shared" si="3"/>
        <v>0</v>
      </c>
      <c r="I84" s="74">
        <f>H11</f>
        <v>0</v>
      </c>
    </row>
    <row r="85" spans="1:12" s="80" customFormat="1" ht="15" customHeight="1" x14ac:dyDescent="0.25">
      <c r="A85" s="174">
        <v>626</v>
      </c>
      <c r="B85" s="124" t="s">
        <v>589</v>
      </c>
      <c r="C85" s="130" t="s">
        <v>128</v>
      </c>
      <c r="D85" s="134"/>
      <c r="E85" s="162">
        <v>11200</v>
      </c>
      <c r="F85" s="130">
        <v>0</v>
      </c>
      <c r="G85" s="128">
        <f t="shared" si="3"/>
        <v>0</v>
      </c>
      <c r="I85" s="74">
        <f>H11</f>
        <v>0</v>
      </c>
    </row>
    <row r="86" spans="1:12" s="80" customFormat="1" ht="15" customHeight="1" x14ac:dyDescent="0.25">
      <c r="A86" s="174">
        <v>627</v>
      </c>
      <c r="B86" s="124" t="s">
        <v>590</v>
      </c>
      <c r="C86" s="130" t="s">
        <v>128</v>
      </c>
      <c r="D86" s="134"/>
      <c r="E86" s="162">
        <v>11200</v>
      </c>
      <c r="F86" s="130">
        <v>0</v>
      </c>
      <c r="G86" s="128">
        <f t="shared" si="3"/>
        <v>0</v>
      </c>
      <c r="I86" s="74">
        <f>H11</f>
        <v>0</v>
      </c>
    </row>
    <row r="87" spans="1:12" s="80" customFormat="1" ht="15" customHeight="1" x14ac:dyDescent="0.25">
      <c r="A87" s="134"/>
      <c r="B87" s="124"/>
      <c r="C87" s="130"/>
      <c r="D87" s="134"/>
      <c r="E87" s="162"/>
      <c r="F87" s="130"/>
      <c r="G87" s="128"/>
      <c r="I87" s="74"/>
      <c r="J87" s="84"/>
      <c r="K87" s="84"/>
      <c r="L87" s="84"/>
    </row>
    <row r="88" spans="1:12" x14ac:dyDescent="0.25">
      <c r="A88" s="91" t="s">
        <v>592</v>
      </c>
      <c r="B88" s="86"/>
      <c r="C88" s="87"/>
      <c r="D88" s="85"/>
      <c r="E88" s="88"/>
      <c r="F88" s="89"/>
      <c r="G88" s="90"/>
    </row>
    <row r="89" spans="1:12" s="80" customFormat="1" ht="15" customHeight="1" x14ac:dyDescent="0.25">
      <c r="A89" s="134"/>
      <c r="B89" s="134"/>
      <c r="C89" s="130"/>
      <c r="D89" s="134"/>
      <c r="E89" s="162"/>
      <c r="F89" s="130"/>
      <c r="G89" s="128"/>
      <c r="I89" s="74"/>
      <c r="J89" s="84"/>
      <c r="K89" s="84"/>
      <c r="L89" s="84"/>
    </row>
    <row r="90" spans="1:12" s="80" customFormat="1" ht="15" customHeight="1" x14ac:dyDescent="0.25">
      <c r="A90" s="174">
        <v>386</v>
      </c>
      <c r="B90" s="124" t="s">
        <v>595</v>
      </c>
      <c r="C90" s="125" t="s">
        <v>166</v>
      </c>
      <c r="D90" s="134"/>
      <c r="E90" s="162">
        <v>1190</v>
      </c>
      <c r="F90" s="130">
        <v>0</v>
      </c>
      <c r="G90" s="128">
        <f t="shared" si="3"/>
        <v>0</v>
      </c>
      <c r="I90" s="74">
        <f>H11</f>
        <v>0</v>
      </c>
      <c r="J90" s="84"/>
      <c r="K90" s="84"/>
      <c r="L90" s="84"/>
    </row>
    <row r="91" spans="1:12" s="80" customFormat="1" ht="15" customHeight="1" x14ac:dyDescent="0.25">
      <c r="A91" s="174">
        <v>387</v>
      </c>
      <c r="B91" s="124" t="s">
        <v>596</v>
      </c>
      <c r="C91" s="125" t="s">
        <v>166</v>
      </c>
      <c r="D91" s="134"/>
      <c r="E91" s="162">
        <v>1540</v>
      </c>
      <c r="F91" s="130">
        <v>0</v>
      </c>
      <c r="G91" s="128">
        <f t="shared" si="3"/>
        <v>0</v>
      </c>
      <c r="I91" s="74">
        <f>H11</f>
        <v>0</v>
      </c>
      <c r="J91" s="84"/>
      <c r="K91" s="84"/>
      <c r="L91" s="84"/>
    </row>
    <row r="92" spans="1:12" s="80" customFormat="1" ht="15" customHeight="1" x14ac:dyDescent="0.25">
      <c r="A92" s="174">
        <v>388</v>
      </c>
      <c r="B92" s="124" t="s">
        <v>597</v>
      </c>
      <c r="C92" s="125" t="s">
        <v>166</v>
      </c>
      <c r="D92" s="134"/>
      <c r="E92" s="162">
        <v>2030</v>
      </c>
      <c r="F92" s="130">
        <v>0</v>
      </c>
      <c r="G92" s="128">
        <f t="shared" si="3"/>
        <v>0</v>
      </c>
      <c r="I92" s="74">
        <f>H11</f>
        <v>0</v>
      </c>
      <c r="J92" s="84"/>
      <c r="K92" s="84"/>
      <c r="L92" s="84"/>
    </row>
    <row r="93" spans="1:12" s="80" customFormat="1" ht="15" customHeight="1" x14ac:dyDescent="0.25">
      <c r="A93" s="174">
        <v>389</v>
      </c>
      <c r="B93" s="124" t="s">
        <v>599</v>
      </c>
      <c r="C93" s="125" t="s">
        <v>166</v>
      </c>
      <c r="D93" s="134"/>
      <c r="E93" s="162">
        <v>2870</v>
      </c>
      <c r="F93" s="130">
        <v>0</v>
      </c>
      <c r="G93" s="128">
        <f t="shared" si="3"/>
        <v>0</v>
      </c>
      <c r="I93" s="74">
        <f>H11</f>
        <v>0</v>
      </c>
      <c r="J93" s="84"/>
      <c r="K93" s="84"/>
      <c r="L93" s="84"/>
    </row>
    <row r="94" spans="1:12" s="80" customFormat="1" ht="15" customHeight="1" x14ac:dyDescent="0.25">
      <c r="A94" s="174">
        <v>390</v>
      </c>
      <c r="B94" s="124" t="s">
        <v>598</v>
      </c>
      <c r="C94" s="125" t="s">
        <v>166</v>
      </c>
      <c r="D94" s="134"/>
      <c r="E94" s="162">
        <v>4270</v>
      </c>
      <c r="F94" s="130">
        <v>0</v>
      </c>
      <c r="G94" s="128">
        <f t="shared" si="3"/>
        <v>0</v>
      </c>
      <c r="I94" s="74">
        <f>H11</f>
        <v>0</v>
      </c>
      <c r="J94" s="84"/>
      <c r="K94" s="84"/>
      <c r="L94" s="84"/>
    </row>
    <row r="95" spans="1:12" s="80" customFormat="1" ht="15" customHeight="1" x14ac:dyDescent="0.25">
      <c r="A95" s="174">
        <v>391</v>
      </c>
      <c r="B95" s="124" t="s">
        <v>600</v>
      </c>
      <c r="C95" s="125" t="s">
        <v>166</v>
      </c>
      <c r="D95" s="134"/>
      <c r="E95" s="162">
        <v>6230</v>
      </c>
      <c r="F95" s="130">
        <v>0</v>
      </c>
      <c r="G95" s="128">
        <f t="shared" si="3"/>
        <v>0</v>
      </c>
      <c r="I95" s="74">
        <f>H11</f>
        <v>0</v>
      </c>
      <c r="J95" s="84"/>
      <c r="K95" s="84"/>
      <c r="L95" s="84"/>
    </row>
    <row r="96" spans="1:12" s="80" customFormat="1" ht="15" customHeight="1" x14ac:dyDescent="0.25">
      <c r="A96" s="174">
        <v>392</v>
      </c>
      <c r="B96" s="124" t="s">
        <v>601</v>
      </c>
      <c r="C96" s="125" t="s">
        <v>166</v>
      </c>
      <c r="D96" s="134"/>
      <c r="E96" s="162">
        <v>9100</v>
      </c>
      <c r="F96" s="130">
        <v>0</v>
      </c>
      <c r="G96" s="128">
        <f t="shared" si="3"/>
        <v>0</v>
      </c>
      <c r="I96" s="74">
        <f>H11</f>
        <v>0</v>
      </c>
      <c r="J96" s="84"/>
      <c r="K96" s="84"/>
      <c r="L96" s="84"/>
    </row>
    <row r="97" spans="1:12" s="80" customFormat="1" ht="15" customHeight="1" x14ac:dyDescent="0.25">
      <c r="A97" s="174">
        <v>393</v>
      </c>
      <c r="B97" s="124" t="s">
        <v>602</v>
      </c>
      <c r="C97" s="125" t="s">
        <v>166</v>
      </c>
      <c r="D97" s="134"/>
      <c r="E97" s="162">
        <v>10500</v>
      </c>
      <c r="F97" s="130">
        <v>0</v>
      </c>
      <c r="G97" s="128">
        <f t="shared" si="3"/>
        <v>0</v>
      </c>
      <c r="I97" s="74">
        <f>H11</f>
        <v>0</v>
      </c>
      <c r="J97" s="84"/>
      <c r="K97" s="84"/>
      <c r="L97" s="84"/>
    </row>
    <row r="98" spans="1:12" s="80" customFormat="1" ht="15" customHeight="1" x14ac:dyDescent="0.25">
      <c r="A98" s="174">
        <v>394</v>
      </c>
      <c r="B98" s="124" t="s">
        <v>603</v>
      </c>
      <c r="C98" s="125" t="s">
        <v>166</v>
      </c>
      <c r="D98" s="134"/>
      <c r="E98" s="162">
        <v>16450</v>
      </c>
      <c r="F98" s="130">
        <v>0</v>
      </c>
      <c r="G98" s="128">
        <f t="shared" si="3"/>
        <v>0</v>
      </c>
      <c r="I98" s="74">
        <f>H11</f>
        <v>0</v>
      </c>
      <c r="J98" s="84"/>
      <c r="K98" s="84"/>
      <c r="L98" s="84"/>
    </row>
    <row r="99" spans="1:12" s="80" customFormat="1" ht="15" customHeight="1" x14ac:dyDescent="0.25">
      <c r="A99" s="174">
        <v>395</v>
      </c>
      <c r="B99" s="124" t="s">
        <v>604</v>
      </c>
      <c r="C99" s="125" t="s">
        <v>166</v>
      </c>
      <c r="D99" s="134"/>
      <c r="E99" s="162">
        <v>18200</v>
      </c>
      <c r="F99" s="130">
        <v>0</v>
      </c>
      <c r="G99" s="128">
        <f t="shared" si="3"/>
        <v>0</v>
      </c>
      <c r="I99" s="74">
        <f>H11</f>
        <v>0</v>
      </c>
      <c r="J99" s="84"/>
      <c r="K99" s="84"/>
      <c r="L99" s="84"/>
    </row>
    <row r="100" spans="1:12" s="80" customFormat="1" ht="15" customHeight="1" x14ac:dyDescent="0.25">
      <c r="A100" s="174">
        <v>396</v>
      </c>
      <c r="B100" s="124" t="s">
        <v>605</v>
      </c>
      <c r="C100" s="125" t="s">
        <v>166</v>
      </c>
      <c r="D100" s="134"/>
      <c r="E100" s="162">
        <v>31500</v>
      </c>
      <c r="F100" s="130">
        <v>0</v>
      </c>
      <c r="G100" s="128">
        <f t="shared" si="3"/>
        <v>0</v>
      </c>
      <c r="I100" s="74">
        <f>H11</f>
        <v>0</v>
      </c>
      <c r="J100" s="84"/>
      <c r="K100" s="84"/>
      <c r="L100" s="84"/>
    </row>
    <row r="101" spans="1:12" s="92" customFormat="1" x14ac:dyDescent="0.25">
      <c r="A101" s="139"/>
      <c r="B101" s="141"/>
      <c r="C101" s="130"/>
      <c r="D101" s="131"/>
      <c r="E101" s="162"/>
      <c r="F101" s="130"/>
      <c r="G101" s="128"/>
      <c r="H101" s="100"/>
      <c r="I101" s="74"/>
    </row>
    <row r="102" spans="1:12" x14ac:dyDescent="0.25">
      <c r="A102" s="91" t="s">
        <v>611</v>
      </c>
      <c r="B102" s="86"/>
      <c r="C102" s="87"/>
      <c r="D102" s="85"/>
      <c r="E102" s="88"/>
      <c r="F102" s="89"/>
      <c r="G102" s="90"/>
      <c r="J102" s="78"/>
      <c r="K102" s="113"/>
      <c r="L102" s="78"/>
    </row>
    <row r="103" spans="1:12" s="81" customFormat="1" x14ac:dyDescent="0.25">
      <c r="A103" s="133"/>
      <c r="B103" s="134"/>
      <c r="C103" s="130"/>
      <c r="D103" s="131"/>
      <c r="E103" s="179"/>
      <c r="F103" s="132"/>
      <c r="G103" s="128"/>
      <c r="I103" s="74"/>
      <c r="J103" s="92"/>
      <c r="K103" s="92"/>
      <c r="L103" s="92"/>
    </row>
    <row r="104" spans="1:12" s="81" customFormat="1" x14ac:dyDescent="0.25">
      <c r="A104" s="142" t="s">
        <v>606</v>
      </c>
      <c r="B104" s="140" t="s">
        <v>626</v>
      </c>
      <c r="C104" s="130" t="s">
        <v>128</v>
      </c>
      <c r="D104" s="131"/>
      <c r="E104" s="180">
        <v>2170</v>
      </c>
      <c r="F104" s="132">
        <v>0</v>
      </c>
      <c r="G104" s="128">
        <f t="shared" si="3"/>
        <v>0</v>
      </c>
      <c r="I104" s="74">
        <f>H11</f>
        <v>0</v>
      </c>
      <c r="J104" s="92"/>
      <c r="K104" s="113"/>
      <c r="L104" s="92"/>
    </row>
    <row r="105" spans="1:12" s="81" customFormat="1" x14ac:dyDescent="0.25">
      <c r="A105" s="142" t="s">
        <v>607</v>
      </c>
      <c r="B105" s="140" t="s">
        <v>627</v>
      </c>
      <c r="C105" s="130" t="s">
        <v>128</v>
      </c>
      <c r="D105" s="131"/>
      <c r="E105" s="180">
        <v>1470</v>
      </c>
      <c r="F105" s="132">
        <v>0</v>
      </c>
      <c r="G105" s="128">
        <f t="shared" si="3"/>
        <v>0</v>
      </c>
      <c r="I105" s="74">
        <f>H11</f>
        <v>0</v>
      </c>
      <c r="J105" s="92"/>
      <c r="K105" s="92"/>
      <c r="L105" s="92"/>
    </row>
    <row r="106" spans="1:12" s="81" customFormat="1" x14ac:dyDescent="0.25">
      <c r="A106" s="142" t="s">
        <v>608</v>
      </c>
      <c r="B106" s="140" t="s">
        <v>628</v>
      </c>
      <c r="C106" s="130" t="s">
        <v>128</v>
      </c>
      <c r="D106" s="131"/>
      <c r="E106" s="180">
        <v>2030</v>
      </c>
      <c r="F106" s="132">
        <v>0</v>
      </c>
      <c r="G106" s="128">
        <f t="shared" si="3"/>
        <v>0</v>
      </c>
      <c r="I106" s="74">
        <f>H11</f>
        <v>0</v>
      </c>
      <c r="J106" s="92"/>
      <c r="K106" s="113"/>
      <c r="L106" s="92"/>
    </row>
    <row r="107" spans="1:12" s="81" customFormat="1" x14ac:dyDescent="0.25">
      <c r="A107" s="142" t="s">
        <v>609</v>
      </c>
      <c r="B107" s="140" t="s">
        <v>629</v>
      </c>
      <c r="C107" s="130" t="s">
        <v>128</v>
      </c>
      <c r="D107" s="131"/>
      <c r="E107" s="180">
        <v>4900</v>
      </c>
      <c r="F107" s="132">
        <v>0</v>
      </c>
      <c r="G107" s="128">
        <f t="shared" si="3"/>
        <v>0</v>
      </c>
      <c r="I107" s="74">
        <f>H11</f>
        <v>0</v>
      </c>
      <c r="J107" s="92"/>
      <c r="K107" s="92"/>
      <c r="L107" s="92"/>
    </row>
    <row r="108" spans="1:12" s="81" customFormat="1" x14ac:dyDescent="0.25">
      <c r="A108" s="142" t="s">
        <v>610</v>
      </c>
      <c r="B108" s="140" t="s">
        <v>630</v>
      </c>
      <c r="C108" s="130" t="s">
        <v>128</v>
      </c>
      <c r="D108" s="131"/>
      <c r="E108" s="180">
        <v>6650</v>
      </c>
      <c r="F108" s="132">
        <v>0</v>
      </c>
      <c r="G108" s="128">
        <f t="shared" si="3"/>
        <v>0</v>
      </c>
      <c r="I108" s="74">
        <f>H11</f>
        <v>0</v>
      </c>
      <c r="J108" s="92"/>
      <c r="K108" s="113"/>
      <c r="L108" s="92"/>
    </row>
    <row r="109" spans="1:12" s="81" customFormat="1" x14ac:dyDescent="0.25">
      <c r="A109" s="142">
        <v>252</v>
      </c>
      <c r="B109" s="140" t="s">
        <v>631</v>
      </c>
      <c r="C109" s="130" t="s">
        <v>128</v>
      </c>
      <c r="D109" s="131"/>
      <c r="E109" s="180">
        <v>1960</v>
      </c>
      <c r="F109" s="132">
        <v>0</v>
      </c>
      <c r="G109" s="128">
        <f t="shared" si="3"/>
        <v>0</v>
      </c>
      <c r="I109" s="74">
        <f>H11</f>
        <v>0</v>
      </c>
      <c r="J109" s="92"/>
      <c r="K109" s="92"/>
      <c r="L109" s="92"/>
    </row>
    <row r="110" spans="1:12" s="81" customFormat="1" x14ac:dyDescent="0.25">
      <c r="A110" s="142">
        <v>253</v>
      </c>
      <c r="B110" s="140" t="s">
        <v>632</v>
      </c>
      <c r="C110" s="130" t="s">
        <v>128</v>
      </c>
      <c r="D110" s="131"/>
      <c r="E110" s="180">
        <v>3500</v>
      </c>
      <c r="F110" s="132">
        <v>0</v>
      </c>
      <c r="G110" s="128">
        <f t="shared" si="3"/>
        <v>0</v>
      </c>
      <c r="I110" s="74">
        <f>H11</f>
        <v>0</v>
      </c>
      <c r="J110" s="92"/>
      <c r="K110" s="114"/>
      <c r="L110" s="92"/>
    </row>
    <row r="111" spans="1:12" s="92" customFormat="1" x14ac:dyDescent="0.25">
      <c r="A111" s="139"/>
      <c r="B111" s="140"/>
      <c r="C111" s="130"/>
      <c r="D111" s="131"/>
      <c r="E111" s="180"/>
      <c r="F111" s="132"/>
      <c r="G111" s="128"/>
      <c r="I111" s="74"/>
    </row>
    <row r="112" spans="1:12" s="92" customFormat="1" x14ac:dyDescent="0.25">
      <c r="A112" s="105" t="s">
        <v>612</v>
      </c>
      <c r="B112" s="101"/>
      <c r="C112" s="102"/>
      <c r="D112" s="103"/>
      <c r="E112" s="170"/>
      <c r="F112" s="104"/>
      <c r="G112" s="90"/>
      <c r="I112" s="74"/>
    </row>
    <row r="113" spans="1:9" s="92" customFormat="1" x14ac:dyDescent="0.25">
      <c r="A113" s="139"/>
      <c r="B113" s="140"/>
      <c r="C113" s="130"/>
      <c r="D113" s="131"/>
      <c r="E113" s="180"/>
      <c r="F113" s="132"/>
      <c r="G113" s="128"/>
      <c r="I113" s="74"/>
    </row>
    <row r="114" spans="1:9" s="92" customFormat="1" x14ac:dyDescent="0.25">
      <c r="A114" s="139" t="s">
        <v>613</v>
      </c>
      <c r="B114" s="140" t="s">
        <v>619</v>
      </c>
      <c r="C114" s="130" t="s">
        <v>128</v>
      </c>
      <c r="D114" s="131"/>
      <c r="E114" s="180">
        <v>1750</v>
      </c>
      <c r="F114" s="132">
        <v>0</v>
      </c>
      <c r="G114" s="128">
        <f t="shared" si="3"/>
        <v>0</v>
      </c>
      <c r="H114" s="100"/>
      <c r="I114" s="74">
        <f>H11</f>
        <v>0</v>
      </c>
    </row>
    <row r="115" spans="1:9" s="92" customFormat="1" x14ac:dyDescent="0.25">
      <c r="A115" s="139" t="s">
        <v>614</v>
      </c>
      <c r="B115" s="140" t="s">
        <v>620</v>
      </c>
      <c r="C115" s="130" t="s">
        <v>128</v>
      </c>
      <c r="D115" s="131"/>
      <c r="E115" s="180">
        <v>2240</v>
      </c>
      <c r="F115" s="132">
        <v>0</v>
      </c>
      <c r="G115" s="128">
        <f t="shared" si="3"/>
        <v>0</v>
      </c>
      <c r="H115" s="100"/>
      <c r="I115" s="74">
        <f>H11</f>
        <v>0</v>
      </c>
    </row>
    <row r="116" spans="1:9" s="92" customFormat="1" x14ac:dyDescent="0.25">
      <c r="A116" s="139" t="s">
        <v>616</v>
      </c>
      <c r="B116" s="140" t="s">
        <v>621</v>
      </c>
      <c r="C116" s="130" t="s">
        <v>128</v>
      </c>
      <c r="D116" s="131"/>
      <c r="E116" s="180">
        <v>2940</v>
      </c>
      <c r="F116" s="132">
        <v>0</v>
      </c>
      <c r="G116" s="128">
        <f t="shared" si="3"/>
        <v>0</v>
      </c>
      <c r="H116" s="100"/>
      <c r="I116" s="74">
        <f>H11</f>
        <v>0</v>
      </c>
    </row>
    <row r="117" spans="1:9" s="92" customFormat="1" x14ac:dyDescent="0.25">
      <c r="A117" s="139" t="s">
        <v>615</v>
      </c>
      <c r="B117" s="140" t="s">
        <v>622</v>
      </c>
      <c r="C117" s="130" t="s">
        <v>128</v>
      </c>
      <c r="D117" s="131"/>
      <c r="E117" s="180">
        <v>2030</v>
      </c>
      <c r="F117" s="132">
        <v>0</v>
      </c>
      <c r="G117" s="128">
        <f t="shared" si="3"/>
        <v>0</v>
      </c>
      <c r="H117" s="100"/>
      <c r="I117" s="74">
        <f>H11</f>
        <v>0</v>
      </c>
    </row>
    <row r="118" spans="1:9" s="92" customFormat="1" x14ac:dyDescent="0.25">
      <c r="A118" s="139" t="s">
        <v>617</v>
      </c>
      <c r="B118" s="140" t="s">
        <v>623</v>
      </c>
      <c r="C118" s="130" t="s">
        <v>128</v>
      </c>
      <c r="D118" s="131"/>
      <c r="E118" s="180">
        <v>2800</v>
      </c>
      <c r="F118" s="132">
        <v>0</v>
      </c>
      <c r="G118" s="128">
        <f t="shared" si="3"/>
        <v>0</v>
      </c>
      <c r="H118" s="100"/>
      <c r="I118" s="74">
        <f>H11</f>
        <v>0</v>
      </c>
    </row>
    <row r="119" spans="1:9" s="92" customFormat="1" x14ac:dyDescent="0.25">
      <c r="A119" s="139" t="s">
        <v>618</v>
      </c>
      <c r="B119" s="140" t="s">
        <v>624</v>
      </c>
      <c r="C119" s="130" t="s">
        <v>128</v>
      </c>
      <c r="D119" s="131"/>
      <c r="E119" s="180">
        <v>4550</v>
      </c>
      <c r="F119" s="132">
        <v>0</v>
      </c>
      <c r="G119" s="128">
        <f t="shared" si="3"/>
        <v>0</v>
      </c>
      <c r="H119" s="100"/>
      <c r="I119" s="74">
        <f>H11</f>
        <v>0</v>
      </c>
    </row>
    <row r="120" spans="1:9" s="92" customFormat="1" x14ac:dyDescent="0.25">
      <c r="A120" s="139"/>
      <c r="B120" s="140"/>
      <c r="C120" s="130"/>
      <c r="D120" s="131"/>
      <c r="E120" s="180"/>
      <c r="F120" s="132"/>
      <c r="G120" s="128"/>
      <c r="H120" s="100"/>
      <c r="I120" s="74"/>
    </row>
    <row r="121" spans="1:9" s="92" customFormat="1" x14ac:dyDescent="0.25">
      <c r="A121" s="105" t="s">
        <v>625</v>
      </c>
      <c r="B121" s="101"/>
      <c r="C121" s="102"/>
      <c r="D121" s="103"/>
      <c r="E121" s="170"/>
      <c r="F121" s="104"/>
      <c r="G121" s="90"/>
      <c r="I121" s="74"/>
    </row>
    <row r="122" spans="1:9" s="92" customFormat="1" x14ac:dyDescent="0.25">
      <c r="A122" s="139"/>
      <c r="B122" s="140"/>
      <c r="C122" s="130"/>
      <c r="D122" s="131"/>
      <c r="E122" s="180"/>
      <c r="F122" s="132"/>
      <c r="G122" s="128"/>
      <c r="I122" s="74"/>
    </row>
    <row r="123" spans="1:9" s="92" customFormat="1" x14ac:dyDescent="0.25">
      <c r="A123" s="175">
        <v>220</v>
      </c>
      <c r="B123" s="140" t="s">
        <v>650</v>
      </c>
      <c r="C123" s="130" t="s">
        <v>128</v>
      </c>
      <c r="D123" s="131"/>
      <c r="E123" s="180">
        <v>1750</v>
      </c>
      <c r="F123" s="132">
        <v>0</v>
      </c>
      <c r="G123" s="128">
        <f t="shared" ref="G123:G128" si="4">((100-I123)*E123)*F123/100</f>
        <v>0</v>
      </c>
      <c r="H123" s="100"/>
      <c r="I123" s="74">
        <f>H11</f>
        <v>0</v>
      </c>
    </row>
    <row r="124" spans="1:9" s="92" customFormat="1" x14ac:dyDescent="0.25">
      <c r="A124" s="175" t="s">
        <v>649</v>
      </c>
      <c r="B124" s="140" t="s">
        <v>651</v>
      </c>
      <c r="C124" s="130" t="s">
        <v>128</v>
      </c>
      <c r="D124" s="131"/>
      <c r="E124" s="180">
        <v>350</v>
      </c>
      <c r="F124" s="132">
        <v>0</v>
      </c>
      <c r="G124" s="128">
        <f t="shared" si="4"/>
        <v>0</v>
      </c>
      <c r="H124" s="100"/>
      <c r="I124" s="74">
        <f>H11</f>
        <v>0</v>
      </c>
    </row>
    <row r="125" spans="1:9" s="92" customFormat="1" x14ac:dyDescent="0.25">
      <c r="A125" s="175">
        <v>222</v>
      </c>
      <c r="B125" s="140" t="s">
        <v>1134</v>
      </c>
      <c r="C125" s="130" t="s">
        <v>128</v>
      </c>
      <c r="D125" s="131"/>
      <c r="E125" s="180">
        <v>1750</v>
      </c>
      <c r="F125" s="132">
        <v>0</v>
      </c>
      <c r="G125" s="128">
        <f t="shared" si="4"/>
        <v>0</v>
      </c>
      <c r="H125" s="100"/>
      <c r="I125" s="74">
        <f>H11</f>
        <v>0</v>
      </c>
    </row>
    <row r="126" spans="1:9" s="92" customFormat="1" x14ac:dyDescent="0.25">
      <c r="A126" s="175" t="s">
        <v>652</v>
      </c>
      <c r="B126" s="140" t="s">
        <v>1133</v>
      </c>
      <c r="C126" s="130" t="s">
        <v>128</v>
      </c>
      <c r="D126" s="131"/>
      <c r="E126" s="180">
        <v>350</v>
      </c>
      <c r="F126" s="132">
        <v>0</v>
      </c>
      <c r="G126" s="128">
        <f t="shared" si="4"/>
        <v>0</v>
      </c>
      <c r="H126" s="100"/>
      <c r="I126" s="74">
        <f>H11</f>
        <v>0</v>
      </c>
    </row>
    <row r="127" spans="1:9" s="92" customFormat="1" x14ac:dyDescent="0.25">
      <c r="A127" s="175">
        <v>224</v>
      </c>
      <c r="B127" s="140" t="s">
        <v>1131</v>
      </c>
      <c r="C127" s="130" t="s">
        <v>128</v>
      </c>
      <c r="D127" s="131"/>
      <c r="E127" s="180">
        <v>2240</v>
      </c>
      <c r="F127" s="132">
        <v>0</v>
      </c>
      <c r="G127" s="128">
        <f t="shared" si="4"/>
        <v>0</v>
      </c>
      <c r="H127" s="100"/>
      <c r="I127" s="74">
        <f>H11</f>
        <v>0</v>
      </c>
    </row>
    <row r="128" spans="1:9" s="92" customFormat="1" x14ac:dyDescent="0.25">
      <c r="A128" s="175">
        <v>226</v>
      </c>
      <c r="B128" s="140" t="s">
        <v>1132</v>
      </c>
      <c r="C128" s="130" t="s">
        <v>128</v>
      </c>
      <c r="D128" s="131"/>
      <c r="E128" s="180">
        <v>1750</v>
      </c>
      <c r="F128" s="132">
        <v>0</v>
      </c>
      <c r="G128" s="128">
        <f t="shared" si="4"/>
        <v>0</v>
      </c>
      <c r="H128" s="100"/>
      <c r="I128" s="74">
        <f>H11</f>
        <v>0</v>
      </c>
    </row>
    <row r="129" spans="1:9" s="92" customFormat="1" x14ac:dyDescent="0.25">
      <c r="A129" s="139"/>
      <c r="B129" s="140"/>
      <c r="C129" s="130"/>
      <c r="D129" s="131"/>
      <c r="E129" s="180"/>
      <c r="F129" s="132"/>
      <c r="G129" s="128"/>
      <c r="H129" s="100"/>
      <c r="I129" s="74"/>
    </row>
    <row r="130" spans="1:9" s="92" customFormat="1" x14ac:dyDescent="0.25">
      <c r="A130" s="105" t="s">
        <v>653</v>
      </c>
      <c r="B130" s="101"/>
      <c r="C130" s="102"/>
      <c r="D130" s="103"/>
      <c r="E130" s="170"/>
      <c r="F130" s="104"/>
      <c r="G130" s="90"/>
      <c r="I130" s="74"/>
    </row>
    <row r="131" spans="1:9" s="92" customFormat="1" x14ac:dyDescent="0.25">
      <c r="A131" s="139"/>
      <c r="B131" s="140"/>
      <c r="C131" s="130"/>
      <c r="D131" s="131"/>
      <c r="E131" s="180"/>
      <c r="F131" s="132"/>
      <c r="G131" s="128"/>
      <c r="I131" s="74"/>
    </row>
    <row r="132" spans="1:9" s="92" customFormat="1" x14ac:dyDescent="0.25">
      <c r="A132" s="175">
        <v>228</v>
      </c>
      <c r="B132" s="140" t="s">
        <v>1136</v>
      </c>
      <c r="C132" s="130" t="s">
        <v>128</v>
      </c>
      <c r="D132" s="131"/>
      <c r="E132" s="180">
        <v>630</v>
      </c>
      <c r="F132" s="132">
        <v>0</v>
      </c>
      <c r="G132" s="128">
        <f t="shared" ref="G132:G133" si="5">((100-I132)*E132)*F132/100</f>
        <v>0</v>
      </c>
      <c r="H132" s="100"/>
      <c r="I132" s="74">
        <f>H11</f>
        <v>0</v>
      </c>
    </row>
    <row r="133" spans="1:9" s="92" customFormat="1" x14ac:dyDescent="0.25">
      <c r="A133" s="175">
        <v>230</v>
      </c>
      <c r="B133" s="140" t="s">
        <v>1135</v>
      </c>
      <c r="C133" s="130" t="s">
        <v>128</v>
      </c>
      <c r="D133" s="131"/>
      <c r="E133" s="180">
        <v>630</v>
      </c>
      <c r="F133" s="132">
        <v>0</v>
      </c>
      <c r="G133" s="128">
        <f t="shared" si="5"/>
        <v>0</v>
      </c>
      <c r="H133" s="100"/>
      <c r="I133" s="74">
        <f>H11</f>
        <v>0</v>
      </c>
    </row>
    <row r="134" spans="1:9" s="92" customFormat="1" x14ac:dyDescent="0.25">
      <c r="A134" s="139"/>
      <c r="B134" s="140"/>
      <c r="C134" s="130"/>
      <c r="D134" s="131"/>
      <c r="E134" s="180"/>
      <c r="F134" s="132"/>
      <c r="G134" s="128"/>
      <c r="H134" s="100"/>
      <c r="I134" s="74"/>
    </row>
    <row r="135" spans="1:9" s="92" customFormat="1" x14ac:dyDescent="0.25">
      <c r="A135" s="107" t="s">
        <v>291</v>
      </c>
      <c r="B135" s="108"/>
      <c r="C135" s="87"/>
      <c r="D135" s="95"/>
      <c r="E135" s="171"/>
      <c r="F135" s="89"/>
      <c r="G135" s="96"/>
      <c r="I135" s="74"/>
    </row>
    <row r="136" spans="1:9" s="92" customFormat="1" x14ac:dyDescent="0.25">
      <c r="A136" s="139"/>
      <c r="B136" s="174"/>
      <c r="C136" s="130"/>
      <c r="D136" s="131"/>
      <c r="E136" s="181"/>
      <c r="F136" s="132"/>
      <c r="G136" s="128"/>
      <c r="H136" s="100"/>
      <c r="I136" s="74"/>
    </row>
    <row r="137" spans="1:9" s="92" customFormat="1" x14ac:dyDescent="0.25">
      <c r="A137" s="175">
        <v>1082</v>
      </c>
      <c r="B137" s="176" t="s">
        <v>679</v>
      </c>
      <c r="C137" s="130" t="s">
        <v>166</v>
      </c>
      <c r="D137" s="131"/>
      <c r="E137" s="162">
        <v>910</v>
      </c>
      <c r="F137" s="132">
        <v>0</v>
      </c>
      <c r="G137" s="128">
        <f t="shared" ref="G137:G150" si="6">((100-I137)*E137)*F137/100</f>
        <v>0</v>
      </c>
      <c r="H137" s="100"/>
      <c r="I137" s="74">
        <f>H11</f>
        <v>0</v>
      </c>
    </row>
    <row r="138" spans="1:9" s="92" customFormat="1" x14ac:dyDescent="0.25">
      <c r="A138" s="139" t="s">
        <v>656</v>
      </c>
      <c r="B138" s="176" t="s">
        <v>678</v>
      </c>
      <c r="C138" s="130" t="s">
        <v>166</v>
      </c>
      <c r="D138" s="131"/>
      <c r="E138" s="162">
        <v>770</v>
      </c>
      <c r="F138" s="132">
        <v>0</v>
      </c>
      <c r="G138" s="128">
        <f t="shared" si="6"/>
        <v>0</v>
      </c>
      <c r="H138" s="100"/>
      <c r="I138" s="74">
        <f>H11</f>
        <v>0</v>
      </c>
    </row>
    <row r="139" spans="1:9" s="92" customFormat="1" x14ac:dyDescent="0.25">
      <c r="A139" s="139" t="s">
        <v>657</v>
      </c>
      <c r="B139" s="176" t="s">
        <v>658</v>
      </c>
      <c r="C139" s="130" t="s">
        <v>166</v>
      </c>
      <c r="D139" s="131"/>
      <c r="E139" s="162">
        <v>560</v>
      </c>
      <c r="F139" s="132">
        <v>0</v>
      </c>
      <c r="G139" s="128">
        <f t="shared" si="6"/>
        <v>0</v>
      </c>
      <c r="H139" s="100"/>
      <c r="I139" s="74">
        <f>H11</f>
        <v>0</v>
      </c>
    </row>
    <row r="140" spans="1:9" s="92" customFormat="1" x14ac:dyDescent="0.25">
      <c r="A140" s="175">
        <v>720</v>
      </c>
      <c r="B140" s="142" t="s">
        <v>659</v>
      </c>
      <c r="C140" s="130" t="s">
        <v>166</v>
      </c>
      <c r="D140" s="131"/>
      <c r="E140" s="162">
        <v>840</v>
      </c>
      <c r="F140" s="132">
        <v>0</v>
      </c>
      <c r="G140" s="128">
        <f t="shared" si="6"/>
        <v>0</v>
      </c>
      <c r="H140" s="100"/>
      <c r="I140" s="74">
        <f>H11</f>
        <v>0</v>
      </c>
    </row>
    <row r="141" spans="1:9" s="92" customFormat="1" x14ac:dyDescent="0.25">
      <c r="A141" s="175">
        <v>721</v>
      </c>
      <c r="B141" s="142" t="s">
        <v>661</v>
      </c>
      <c r="C141" s="130" t="s">
        <v>166</v>
      </c>
      <c r="D141" s="131"/>
      <c r="E141" s="162">
        <v>560</v>
      </c>
      <c r="F141" s="132">
        <v>0</v>
      </c>
      <c r="G141" s="128">
        <f t="shared" si="6"/>
        <v>0</v>
      </c>
      <c r="H141" s="100"/>
      <c r="I141" s="74">
        <f>H11</f>
        <v>0</v>
      </c>
    </row>
    <row r="142" spans="1:9" s="92" customFormat="1" x14ac:dyDescent="0.25">
      <c r="A142" s="139" t="s">
        <v>660</v>
      </c>
      <c r="B142" s="176" t="s">
        <v>675</v>
      </c>
      <c r="C142" s="130" t="s">
        <v>166</v>
      </c>
      <c r="D142" s="131"/>
      <c r="E142" s="162">
        <v>1540</v>
      </c>
      <c r="F142" s="132">
        <v>0</v>
      </c>
      <c r="G142" s="128">
        <f t="shared" si="6"/>
        <v>0</v>
      </c>
      <c r="H142" s="100"/>
      <c r="I142" s="74">
        <f>H11</f>
        <v>0</v>
      </c>
    </row>
    <row r="143" spans="1:9" s="92" customFormat="1" x14ac:dyDescent="0.25">
      <c r="A143" s="175">
        <v>730</v>
      </c>
      <c r="B143" s="176" t="s">
        <v>662</v>
      </c>
      <c r="C143" s="130" t="s">
        <v>166</v>
      </c>
      <c r="D143" s="131"/>
      <c r="E143" s="162">
        <v>1470</v>
      </c>
      <c r="F143" s="132">
        <v>0</v>
      </c>
      <c r="G143" s="128">
        <f t="shared" si="6"/>
        <v>0</v>
      </c>
      <c r="H143" s="100"/>
      <c r="I143" s="74">
        <f>H11</f>
        <v>0</v>
      </c>
    </row>
    <row r="144" spans="1:9" s="92" customFormat="1" x14ac:dyDescent="0.25">
      <c r="A144" s="175">
        <v>732</v>
      </c>
      <c r="B144" s="176" t="s">
        <v>663</v>
      </c>
      <c r="C144" s="130" t="s">
        <v>166</v>
      </c>
      <c r="D144" s="131"/>
      <c r="E144" s="162">
        <v>1470</v>
      </c>
      <c r="F144" s="132">
        <v>0</v>
      </c>
      <c r="G144" s="128">
        <f t="shared" si="6"/>
        <v>0</v>
      </c>
      <c r="H144" s="100"/>
      <c r="I144" s="74">
        <f>H11</f>
        <v>0</v>
      </c>
    </row>
    <row r="145" spans="1:9" s="92" customFormat="1" x14ac:dyDescent="0.25">
      <c r="A145" s="139" t="s">
        <v>664</v>
      </c>
      <c r="B145" s="176" t="s">
        <v>665</v>
      </c>
      <c r="C145" s="130" t="s">
        <v>166</v>
      </c>
      <c r="D145" s="131"/>
      <c r="E145" s="162">
        <v>910</v>
      </c>
      <c r="F145" s="132">
        <v>0</v>
      </c>
      <c r="G145" s="128">
        <f t="shared" si="6"/>
        <v>0</v>
      </c>
      <c r="H145" s="100"/>
      <c r="I145" s="74">
        <f>H11</f>
        <v>0</v>
      </c>
    </row>
    <row r="146" spans="1:9" s="92" customFormat="1" x14ac:dyDescent="0.25">
      <c r="A146" s="175">
        <v>735</v>
      </c>
      <c r="B146" s="177" t="s">
        <v>666</v>
      </c>
      <c r="C146" s="130" t="s">
        <v>166</v>
      </c>
      <c r="D146" s="131"/>
      <c r="E146" s="162">
        <v>1050</v>
      </c>
      <c r="F146" s="132">
        <v>0</v>
      </c>
      <c r="G146" s="128">
        <f t="shared" si="6"/>
        <v>0</v>
      </c>
      <c r="H146" s="100"/>
      <c r="I146" s="74">
        <f>H11</f>
        <v>0</v>
      </c>
    </row>
    <row r="147" spans="1:9" s="78" customFormat="1" x14ac:dyDescent="0.25">
      <c r="A147" s="174">
        <v>738</v>
      </c>
      <c r="B147" s="177" t="s">
        <v>667</v>
      </c>
      <c r="C147" s="130" t="s">
        <v>166</v>
      </c>
      <c r="D147" s="147"/>
      <c r="E147" s="162">
        <v>1610</v>
      </c>
      <c r="F147" s="132">
        <v>0</v>
      </c>
      <c r="G147" s="128">
        <f t="shared" si="6"/>
        <v>0</v>
      </c>
      <c r="I147" s="74">
        <f>H11</f>
        <v>0</v>
      </c>
    </row>
    <row r="148" spans="1:9" s="92" customFormat="1" x14ac:dyDescent="0.25">
      <c r="A148" s="175">
        <v>751</v>
      </c>
      <c r="B148" s="177" t="s">
        <v>668</v>
      </c>
      <c r="C148" s="130" t="s">
        <v>310</v>
      </c>
      <c r="D148" s="131"/>
      <c r="E148" s="162">
        <v>770</v>
      </c>
      <c r="F148" s="132">
        <v>0</v>
      </c>
      <c r="G148" s="128">
        <f t="shared" si="6"/>
        <v>0</v>
      </c>
      <c r="H148" s="100"/>
      <c r="I148" s="74">
        <f>H11</f>
        <v>0</v>
      </c>
    </row>
    <row r="149" spans="1:9" s="92" customFormat="1" x14ac:dyDescent="0.25">
      <c r="A149" s="175">
        <v>760</v>
      </c>
      <c r="B149" s="177" t="s">
        <v>669</v>
      </c>
      <c r="C149" s="130" t="s">
        <v>310</v>
      </c>
      <c r="D149" s="131"/>
      <c r="E149" s="162">
        <v>560</v>
      </c>
      <c r="F149" s="132">
        <v>0</v>
      </c>
      <c r="G149" s="128">
        <f t="shared" si="6"/>
        <v>0</v>
      </c>
      <c r="H149" s="100"/>
      <c r="I149" s="74">
        <f>H11</f>
        <v>0</v>
      </c>
    </row>
    <row r="150" spans="1:9" s="92" customFormat="1" x14ac:dyDescent="0.25">
      <c r="A150" s="175">
        <v>761</v>
      </c>
      <c r="B150" s="177" t="s">
        <v>670</v>
      </c>
      <c r="C150" s="130" t="s">
        <v>166</v>
      </c>
      <c r="D150" s="131"/>
      <c r="E150" s="162">
        <v>1890</v>
      </c>
      <c r="F150" s="132">
        <v>0</v>
      </c>
      <c r="G150" s="128">
        <f t="shared" si="6"/>
        <v>0</v>
      </c>
      <c r="H150" s="100"/>
      <c r="I150" s="74">
        <f>H11</f>
        <v>0</v>
      </c>
    </row>
    <row r="151" spans="1:9" s="92" customFormat="1" x14ac:dyDescent="0.25">
      <c r="A151" s="139" t="s">
        <v>673</v>
      </c>
      <c r="B151" s="177" t="s">
        <v>671</v>
      </c>
      <c r="C151" s="130" t="s">
        <v>166</v>
      </c>
      <c r="D151" s="131"/>
      <c r="E151" s="162">
        <v>175</v>
      </c>
      <c r="F151" s="132">
        <v>0</v>
      </c>
      <c r="G151" s="128">
        <f t="shared" ref="G151" si="7">((100-I151)*E151)*F151/100</f>
        <v>0</v>
      </c>
      <c r="H151" s="100"/>
      <c r="I151" s="74">
        <f>H11</f>
        <v>0</v>
      </c>
    </row>
    <row r="152" spans="1:9" s="92" customFormat="1" x14ac:dyDescent="0.25">
      <c r="A152" s="139" t="s">
        <v>674</v>
      </c>
      <c r="B152" s="177" t="s">
        <v>672</v>
      </c>
      <c r="C152" s="130" t="s">
        <v>166</v>
      </c>
      <c r="D152" s="131"/>
      <c r="E152" s="162">
        <v>140</v>
      </c>
      <c r="F152" s="132">
        <v>0</v>
      </c>
      <c r="G152" s="128">
        <f t="shared" ref="G152" si="8">((100-I152)*E152)*F152/100</f>
        <v>0</v>
      </c>
      <c r="H152" s="100"/>
      <c r="I152" s="74">
        <f>H11</f>
        <v>0</v>
      </c>
    </row>
    <row r="153" spans="1:9" s="92" customFormat="1" x14ac:dyDescent="0.25">
      <c r="A153" s="139" t="s">
        <v>677</v>
      </c>
      <c r="B153" s="176" t="s">
        <v>676</v>
      </c>
      <c r="C153" s="130" t="s">
        <v>166</v>
      </c>
      <c r="D153" s="131"/>
      <c r="E153" s="162">
        <v>1400</v>
      </c>
      <c r="F153" s="132">
        <v>0</v>
      </c>
      <c r="G153" s="128">
        <f t="shared" ref="G153" si="9">((100-I153)*E153)*F153/100</f>
        <v>0</v>
      </c>
      <c r="H153" s="100"/>
      <c r="I153" s="74">
        <f>H11</f>
        <v>0</v>
      </c>
    </row>
    <row r="154" spans="1:9" s="92" customFormat="1" x14ac:dyDescent="0.25">
      <c r="A154" s="139" t="s">
        <v>680</v>
      </c>
      <c r="B154" s="176" t="s">
        <v>682</v>
      </c>
      <c r="C154" s="130" t="s">
        <v>166</v>
      </c>
      <c r="D154" s="131"/>
      <c r="E154" s="162">
        <v>49</v>
      </c>
      <c r="F154" s="132">
        <v>0</v>
      </c>
      <c r="G154" s="128">
        <f t="shared" ref="G154" si="10">((100-I154)*E154)*F154/100</f>
        <v>0</v>
      </c>
      <c r="H154" s="100"/>
      <c r="I154" s="74">
        <f>H11</f>
        <v>0</v>
      </c>
    </row>
    <row r="155" spans="1:9" s="92" customFormat="1" x14ac:dyDescent="0.25">
      <c r="A155" s="139" t="s">
        <v>692</v>
      </c>
      <c r="B155" s="176" t="s">
        <v>681</v>
      </c>
      <c r="C155" s="130" t="s">
        <v>166</v>
      </c>
      <c r="D155" s="131"/>
      <c r="E155" s="162">
        <v>49</v>
      </c>
      <c r="F155" s="132">
        <v>0</v>
      </c>
      <c r="G155" s="128">
        <f t="shared" ref="G155" si="11">((100-I155)*E155)*F155/100</f>
        <v>0</v>
      </c>
      <c r="H155" s="100"/>
      <c r="I155" s="74">
        <f>H11</f>
        <v>0</v>
      </c>
    </row>
    <row r="156" spans="1:9" s="92" customFormat="1" x14ac:dyDescent="0.25">
      <c r="A156" s="139" t="s">
        <v>694</v>
      </c>
      <c r="B156" s="176" t="s">
        <v>693</v>
      </c>
      <c r="C156" s="130" t="s">
        <v>166</v>
      </c>
      <c r="D156" s="131"/>
      <c r="E156" s="162">
        <v>175</v>
      </c>
      <c r="F156" s="132">
        <v>0</v>
      </c>
      <c r="G156" s="128">
        <f t="shared" ref="G156" si="12">((100-I156)*E156)*F156/100</f>
        <v>0</v>
      </c>
      <c r="H156" s="100"/>
      <c r="I156" s="74">
        <f>H11</f>
        <v>0</v>
      </c>
    </row>
    <row r="157" spans="1:9" s="92" customFormat="1" x14ac:dyDescent="0.25">
      <c r="A157" s="139"/>
      <c r="B157" s="176"/>
      <c r="C157" s="130"/>
      <c r="D157" s="131"/>
      <c r="E157" s="181"/>
      <c r="F157" s="132"/>
      <c r="G157" s="128"/>
      <c r="H157" s="100"/>
      <c r="I157" s="106"/>
    </row>
    <row r="158" spans="1:9" s="92" customFormat="1" x14ac:dyDescent="0.25">
      <c r="A158" s="107" t="s">
        <v>364</v>
      </c>
      <c r="B158" s="108"/>
      <c r="C158" s="87"/>
      <c r="D158" s="95"/>
      <c r="E158" s="171"/>
      <c r="F158" s="89"/>
      <c r="G158" s="96"/>
      <c r="I158" s="74"/>
    </row>
    <row r="159" spans="1:9" s="99" customFormat="1" x14ac:dyDescent="0.25">
      <c r="A159" s="148"/>
      <c r="B159" s="140"/>
      <c r="C159" s="149"/>
      <c r="D159" s="150"/>
      <c r="E159" s="181"/>
      <c r="F159" s="151"/>
      <c r="G159" s="156"/>
      <c r="I159" s="111"/>
    </row>
    <row r="160" spans="1:9" s="92" customFormat="1" x14ac:dyDescent="0.25">
      <c r="A160" s="139" t="s">
        <v>695</v>
      </c>
      <c r="B160" s="176" t="s">
        <v>696</v>
      </c>
      <c r="C160" s="130" t="s">
        <v>310</v>
      </c>
      <c r="D160" s="131"/>
      <c r="E160" s="162">
        <v>7000</v>
      </c>
      <c r="F160" s="132">
        <v>0</v>
      </c>
      <c r="G160" s="128">
        <f t="shared" ref="G160:G164" si="13">((100-I160)*E160)*F160/100</f>
        <v>0</v>
      </c>
      <c r="H160" s="100"/>
      <c r="I160" s="74">
        <f>H11</f>
        <v>0</v>
      </c>
    </row>
    <row r="161" spans="1:9" s="92" customFormat="1" x14ac:dyDescent="0.25">
      <c r="A161" s="142">
        <v>861</v>
      </c>
      <c r="B161" s="176" t="s">
        <v>697</v>
      </c>
      <c r="C161" s="130" t="s">
        <v>310</v>
      </c>
      <c r="D161" s="144"/>
      <c r="E161" s="162">
        <v>2100</v>
      </c>
      <c r="F161" s="132">
        <v>0</v>
      </c>
      <c r="G161" s="128">
        <f t="shared" si="13"/>
        <v>0</v>
      </c>
      <c r="I161" s="74">
        <f>H11</f>
        <v>0</v>
      </c>
    </row>
    <row r="162" spans="1:9" s="92" customFormat="1" x14ac:dyDescent="0.25">
      <c r="A162" s="142">
        <v>863</v>
      </c>
      <c r="B162" s="176" t="s">
        <v>698</v>
      </c>
      <c r="C162" s="130" t="s">
        <v>310</v>
      </c>
      <c r="D162" s="144"/>
      <c r="E162" s="162">
        <v>2100</v>
      </c>
      <c r="F162" s="132">
        <v>0</v>
      </c>
      <c r="G162" s="128">
        <f t="shared" si="13"/>
        <v>0</v>
      </c>
      <c r="I162" s="74">
        <f>H11</f>
        <v>0</v>
      </c>
    </row>
    <row r="163" spans="1:9" s="92" customFormat="1" x14ac:dyDescent="0.25">
      <c r="A163" s="142">
        <v>864</v>
      </c>
      <c r="B163" s="176" t="s">
        <v>699</v>
      </c>
      <c r="C163" s="130" t="s">
        <v>310</v>
      </c>
      <c r="D163" s="144"/>
      <c r="E163" s="162">
        <v>3920</v>
      </c>
      <c r="F163" s="132">
        <v>0</v>
      </c>
      <c r="G163" s="128">
        <f t="shared" si="13"/>
        <v>0</v>
      </c>
      <c r="I163" s="74">
        <f>H11</f>
        <v>0</v>
      </c>
    </row>
    <row r="164" spans="1:9" s="92" customFormat="1" x14ac:dyDescent="0.25">
      <c r="A164" s="142">
        <v>866</v>
      </c>
      <c r="B164" s="176" t="s">
        <v>700</v>
      </c>
      <c r="C164" s="130" t="s">
        <v>310</v>
      </c>
      <c r="D164" s="144"/>
      <c r="E164" s="162">
        <v>5950</v>
      </c>
      <c r="F164" s="132">
        <v>0</v>
      </c>
      <c r="G164" s="128">
        <f t="shared" si="13"/>
        <v>0</v>
      </c>
      <c r="I164" s="74">
        <f>H11</f>
        <v>0</v>
      </c>
    </row>
    <row r="165" spans="1:9" x14ac:dyDescent="0.25">
      <c r="A165" s="142">
        <v>858</v>
      </c>
      <c r="B165" s="146" t="s">
        <v>1164</v>
      </c>
      <c r="C165" s="130" t="s">
        <v>310</v>
      </c>
      <c r="D165" s="147"/>
      <c r="E165" s="162">
        <v>3500</v>
      </c>
      <c r="F165" s="132">
        <v>0</v>
      </c>
      <c r="G165" s="128">
        <f t="shared" ref="G165" si="14">((100-I165)*E165)*F165/100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8.42578125" style="97" hidden="1" customWidth="1"/>
    <col min="5" max="5" width="10.7109375" style="76" customWidth="1"/>
    <col min="6" max="6" width="10.7109375" style="77" customWidth="1"/>
    <col min="7" max="7" width="10.7109375" style="79" customWidth="1"/>
    <col min="8" max="8" width="25.7109375" style="79" customWidth="1"/>
    <col min="9" max="9" width="0" style="74" hidden="1" customWidth="1"/>
    <col min="10" max="10" width="59.7109375" style="79" customWidth="1"/>
    <col min="11" max="16384" width="9.140625" style="79"/>
  </cols>
  <sheetData>
    <row r="1" spans="1:9" x14ac:dyDescent="0.25">
      <c r="A1" s="231" t="s">
        <v>0</v>
      </c>
      <c r="B1" s="232"/>
      <c r="C1" s="232"/>
      <c r="D1" s="232"/>
      <c r="E1" s="232"/>
      <c r="F1" s="232"/>
      <c r="G1" s="232"/>
      <c r="H1" s="233"/>
      <c r="I1" s="93"/>
    </row>
    <row r="2" spans="1:9" x14ac:dyDescent="0.25">
      <c r="A2" s="209"/>
      <c r="B2" s="208"/>
      <c r="C2" s="208"/>
      <c r="D2" s="208"/>
      <c r="E2" s="208"/>
      <c r="F2" s="208"/>
      <c r="G2" s="208"/>
      <c r="H2" s="234"/>
    </row>
    <row r="3" spans="1:9" ht="18.7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9" ht="18.7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9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9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9" x14ac:dyDescent="0.25">
      <c r="A7" s="252" t="s">
        <v>1</v>
      </c>
      <c r="B7" s="253" t="s">
        <v>2</v>
      </c>
      <c r="C7" s="254" t="s">
        <v>123</v>
      </c>
      <c r="D7" s="69"/>
      <c r="E7" s="257" t="s">
        <v>124</v>
      </c>
      <c r="F7" s="228" t="s">
        <v>168</v>
      </c>
      <c r="G7" s="260" t="s">
        <v>91</v>
      </c>
      <c r="H7" s="256" t="s">
        <v>92</v>
      </c>
    </row>
    <row r="8" spans="1:9" x14ac:dyDescent="0.25">
      <c r="A8" s="252"/>
      <c r="B8" s="253"/>
      <c r="C8" s="254"/>
      <c r="D8" s="69"/>
      <c r="E8" s="258"/>
      <c r="F8" s="229"/>
      <c r="G8" s="261"/>
      <c r="H8" s="242"/>
    </row>
    <row r="9" spans="1:9" x14ac:dyDescent="0.25">
      <c r="A9" s="252"/>
      <c r="B9" s="253"/>
      <c r="C9" s="254"/>
      <c r="D9" s="69"/>
      <c r="E9" s="258"/>
      <c r="F9" s="229"/>
      <c r="G9" s="261"/>
      <c r="H9" s="242"/>
    </row>
    <row r="10" spans="1:9" x14ac:dyDescent="0.25">
      <c r="A10" s="252"/>
      <c r="B10" s="253"/>
      <c r="C10" s="254"/>
      <c r="D10" s="69"/>
      <c r="E10" s="259"/>
      <c r="F10" s="230"/>
      <c r="G10" s="262"/>
      <c r="H10" s="242"/>
    </row>
    <row r="11" spans="1:9" ht="24.95" customHeight="1" x14ac:dyDescent="0.25">
      <c r="A11" s="250" t="s">
        <v>701</v>
      </c>
      <c r="B11" s="250"/>
      <c r="C11" s="250"/>
      <c r="D11" s="250"/>
      <c r="E11" s="250"/>
      <c r="F11" s="250"/>
      <c r="G11" s="251"/>
      <c r="H11" s="160">
        <v>0</v>
      </c>
    </row>
    <row r="12" spans="1:9" ht="20.100000000000001" customHeight="1" x14ac:dyDescent="0.25">
      <c r="A12" s="245"/>
      <c r="B12" s="245"/>
      <c r="C12" s="245"/>
      <c r="D12" s="245"/>
      <c r="E12" s="245"/>
      <c r="F12" s="245"/>
      <c r="G12" s="246"/>
      <c r="H12" s="241" t="s">
        <v>122</v>
      </c>
    </row>
    <row r="13" spans="1:9" ht="20.100000000000001" customHeight="1" x14ac:dyDescent="0.25">
      <c r="A13" s="245"/>
      <c r="B13" s="245"/>
      <c r="C13" s="245"/>
      <c r="D13" s="245"/>
      <c r="E13" s="245"/>
      <c r="F13" s="245"/>
      <c r="G13" s="246"/>
      <c r="H13" s="242"/>
    </row>
    <row r="14" spans="1:9" ht="20.100000000000001" customHeight="1" x14ac:dyDescent="0.25">
      <c r="A14" s="247"/>
      <c r="B14" s="247"/>
      <c r="C14" s="247"/>
      <c r="D14" s="247"/>
      <c r="E14" s="247"/>
      <c r="F14" s="247"/>
      <c r="G14" s="248"/>
      <c r="H14" s="242"/>
    </row>
    <row r="15" spans="1:9" ht="15.75" x14ac:dyDescent="0.25">
      <c r="A15" s="71" t="s">
        <v>126</v>
      </c>
      <c r="B15" s="72"/>
      <c r="C15" s="87"/>
      <c r="D15" s="85"/>
      <c r="E15" s="87"/>
      <c r="F15" s="89"/>
      <c r="G15" s="94"/>
      <c r="H15" s="242"/>
    </row>
    <row r="16" spans="1:9" x14ac:dyDescent="0.25">
      <c r="A16" s="172" t="s">
        <v>704</v>
      </c>
      <c r="B16" s="124" t="s">
        <v>702</v>
      </c>
      <c r="C16" s="125" t="s">
        <v>128</v>
      </c>
      <c r="D16" s="120">
        <v>156</v>
      </c>
      <c r="E16" s="158">
        <v>462</v>
      </c>
      <c r="F16" s="126">
        <v>0</v>
      </c>
      <c r="G16" s="128">
        <f t="shared" ref="G16:G54" si="0">((100-I16)*E16)*F16/100</f>
        <v>0</v>
      </c>
      <c r="H16" s="243">
        <f>SUM(G16:G172)</f>
        <v>0</v>
      </c>
      <c r="I16" s="74">
        <f>H11</f>
        <v>0</v>
      </c>
    </row>
    <row r="17" spans="1:9" x14ac:dyDescent="0.25">
      <c r="A17" s="172" t="s">
        <v>705</v>
      </c>
      <c r="B17" s="124" t="s">
        <v>703</v>
      </c>
      <c r="C17" s="125" t="s">
        <v>128</v>
      </c>
      <c r="D17" s="120">
        <v>410</v>
      </c>
      <c r="E17" s="158">
        <v>665</v>
      </c>
      <c r="F17" s="126">
        <v>0</v>
      </c>
      <c r="G17" s="128">
        <f t="shared" si="0"/>
        <v>0</v>
      </c>
      <c r="H17" s="244"/>
      <c r="I17" s="74">
        <f>H11</f>
        <v>0</v>
      </c>
    </row>
    <row r="18" spans="1:9" x14ac:dyDescent="0.25">
      <c r="A18" s="172" t="s">
        <v>706</v>
      </c>
      <c r="B18" s="124" t="s">
        <v>720</v>
      </c>
      <c r="C18" s="125" t="s">
        <v>128</v>
      </c>
      <c r="D18" s="120">
        <v>562</v>
      </c>
      <c r="E18" s="158">
        <v>315</v>
      </c>
      <c r="F18" s="126">
        <v>0</v>
      </c>
      <c r="G18" s="128">
        <f t="shared" si="0"/>
        <v>0</v>
      </c>
      <c r="I18" s="74">
        <f>H11</f>
        <v>0</v>
      </c>
    </row>
    <row r="19" spans="1:9" x14ac:dyDescent="0.25">
      <c r="A19" s="172" t="s">
        <v>707</v>
      </c>
      <c r="B19" s="124" t="s">
        <v>719</v>
      </c>
      <c r="C19" s="125" t="s">
        <v>128</v>
      </c>
      <c r="D19" s="120">
        <v>771</v>
      </c>
      <c r="E19" s="158">
        <v>455</v>
      </c>
      <c r="F19" s="126">
        <v>0</v>
      </c>
      <c r="G19" s="128">
        <f t="shared" si="0"/>
        <v>0</v>
      </c>
      <c r="I19" s="74">
        <f>H11</f>
        <v>0</v>
      </c>
    </row>
    <row r="20" spans="1:9" x14ac:dyDescent="0.25">
      <c r="A20" s="172" t="s">
        <v>708</v>
      </c>
      <c r="B20" s="124" t="s">
        <v>718</v>
      </c>
      <c r="C20" s="125" t="s">
        <v>128</v>
      </c>
      <c r="D20" s="120">
        <v>562</v>
      </c>
      <c r="E20" s="158">
        <v>1050</v>
      </c>
      <c r="F20" s="126">
        <v>0</v>
      </c>
      <c r="G20" s="128">
        <f t="shared" si="0"/>
        <v>0</v>
      </c>
      <c r="I20" s="74">
        <f>H11</f>
        <v>0</v>
      </c>
    </row>
    <row r="21" spans="1:9" x14ac:dyDescent="0.25">
      <c r="A21" s="172" t="s">
        <v>709</v>
      </c>
      <c r="B21" s="124" t="s">
        <v>721</v>
      </c>
      <c r="C21" s="125" t="s">
        <v>128</v>
      </c>
      <c r="D21" s="120">
        <v>771</v>
      </c>
      <c r="E21" s="158">
        <v>1085</v>
      </c>
      <c r="F21" s="126">
        <v>0</v>
      </c>
      <c r="G21" s="128">
        <f t="shared" si="0"/>
        <v>0</v>
      </c>
      <c r="I21" s="74">
        <f>H11</f>
        <v>0</v>
      </c>
    </row>
    <row r="22" spans="1:9" x14ac:dyDescent="0.25">
      <c r="A22" s="172" t="s">
        <v>710</v>
      </c>
      <c r="B22" s="124" t="s">
        <v>717</v>
      </c>
      <c r="C22" s="125" t="s">
        <v>128</v>
      </c>
      <c r="D22" s="120">
        <v>1076</v>
      </c>
      <c r="E22" s="158">
        <v>560</v>
      </c>
      <c r="F22" s="126">
        <v>0</v>
      </c>
      <c r="G22" s="128">
        <f t="shared" si="0"/>
        <v>0</v>
      </c>
      <c r="I22" s="74">
        <f>H11</f>
        <v>0</v>
      </c>
    </row>
    <row r="23" spans="1:9" x14ac:dyDescent="0.25">
      <c r="A23" s="172" t="s">
        <v>711</v>
      </c>
      <c r="B23" s="124" t="s">
        <v>722</v>
      </c>
      <c r="C23" s="125" t="s">
        <v>128</v>
      </c>
      <c r="D23" s="120">
        <v>1076</v>
      </c>
      <c r="E23" s="158">
        <v>700</v>
      </c>
      <c r="F23" s="126">
        <v>0</v>
      </c>
      <c r="G23" s="128">
        <f t="shared" ref="G23" si="1">((100-I23)*E23)*F23/100</f>
        <v>0</v>
      </c>
      <c r="I23" s="74">
        <f>H11</f>
        <v>0</v>
      </c>
    </row>
    <row r="24" spans="1:9" x14ac:dyDescent="0.25">
      <c r="A24" s="172" t="s">
        <v>712</v>
      </c>
      <c r="B24" s="124" t="s">
        <v>715</v>
      </c>
      <c r="C24" s="125" t="s">
        <v>128</v>
      </c>
      <c r="D24" s="120">
        <v>696</v>
      </c>
      <c r="E24" s="158">
        <v>770</v>
      </c>
      <c r="F24" s="126">
        <v>0</v>
      </c>
      <c r="G24" s="128">
        <f t="shared" si="0"/>
        <v>0</v>
      </c>
      <c r="I24" s="74">
        <f>H11</f>
        <v>0</v>
      </c>
    </row>
    <row r="25" spans="1:9" x14ac:dyDescent="0.25">
      <c r="A25" s="172" t="s">
        <v>713</v>
      </c>
      <c r="B25" s="124" t="s">
        <v>723</v>
      </c>
      <c r="C25" s="125" t="s">
        <v>128</v>
      </c>
      <c r="D25" s="120">
        <v>423</v>
      </c>
      <c r="E25" s="158">
        <v>560</v>
      </c>
      <c r="F25" s="126">
        <v>0</v>
      </c>
      <c r="G25" s="128">
        <f t="shared" si="0"/>
        <v>0</v>
      </c>
      <c r="I25" s="74">
        <f>H11</f>
        <v>0</v>
      </c>
    </row>
    <row r="26" spans="1:9" x14ac:dyDescent="0.25">
      <c r="A26" s="172" t="s">
        <v>714</v>
      </c>
      <c r="B26" s="124" t="s">
        <v>724</v>
      </c>
      <c r="C26" s="125" t="s">
        <v>128</v>
      </c>
      <c r="D26" s="120">
        <v>509</v>
      </c>
      <c r="E26" s="158">
        <v>840</v>
      </c>
      <c r="F26" s="126">
        <v>0</v>
      </c>
      <c r="G26" s="128">
        <f t="shared" si="0"/>
        <v>0</v>
      </c>
      <c r="I26" s="74">
        <f>H11</f>
        <v>0</v>
      </c>
    </row>
    <row r="27" spans="1:9" x14ac:dyDescent="0.25">
      <c r="A27" s="124"/>
      <c r="B27" s="124"/>
      <c r="C27" s="125"/>
      <c r="D27" s="120"/>
      <c r="E27" s="158"/>
      <c r="F27" s="126"/>
      <c r="G27" s="128"/>
    </row>
    <row r="28" spans="1:9" x14ac:dyDescent="0.25">
      <c r="A28" s="91" t="s">
        <v>725</v>
      </c>
      <c r="B28" s="98"/>
      <c r="C28" s="87"/>
      <c r="D28" s="95" t="s">
        <v>21</v>
      </c>
      <c r="E28" s="88"/>
      <c r="F28" s="89"/>
      <c r="G28" s="96"/>
    </row>
    <row r="29" spans="1:9" x14ac:dyDescent="0.25">
      <c r="A29" s="129"/>
      <c r="B29" s="129"/>
      <c r="C29" s="130"/>
      <c r="D29" s="131"/>
      <c r="E29" s="158"/>
      <c r="F29" s="132"/>
      <c r="G29" s="128"/>
    </row>
    <row r="30" spans="1:9" x14ac:dyDescent="0.25">
      <c r="A30" s="172" t="s">
        <v>728</v>
      </c>
      <c r="B30" s="124" t="s">
        <v>726</v>
      </c>
      <c r="C30" s="125" t="s">
        <v>128</v>
      </c>
      <c r="D30" s="120">
        <v>535</v>
      </c>
      <c r="E30" s="158">
        <v>1610</v>
      </c>
      <c r="F30" s="126">
        <v>0</v>
      </c>
      <c r="G30" s="128">
        <f t="shared" si="0"/>
        <v>0</v>
      </c>
      <c r="I30" s="74">
        <f>H11</f>
        <v>0</v>
      </c>
    </row>
    <row r="31" spans="1:9" x14ac:dyDescent="0.25">
      <c r="A31" s="172" t="s">
        <v>729</v>
      </c>
      <c r="B31" s="124" t="s">
        <v>727</v>
      </c>
      <c r="C31" s="125" t="s">
        <v>128</v>
      </c>
      <c r="D31" s="120">
        <v>980</v>
      </c>
      <c r="E31" s="158">
        <v>1890</v>
      </c>
      <c r="F31" s="126">
        <v>0</v>
      </c>
      <c r="G31" s="128">
        <f t="shared" si="0"/>
        <v>0</v>
      </c>
      <c r="I31" s="74">
        <f>H11</f>
        <v>0</v>
      </c>
    </row>
    <row r="32" spans="1:9" x14ac:dyDescent="0.25">
      <c r="A32" s="172" t="s">
        <v>732</v>
      </c>
      <c r="B32" s="124" t="s">
        <v>730</v>
      </c>
      <c r="C32" s="125" t="s">
        <v>128</v>
      </c>
      <c r="D32" s="120">
        <v>771</v>
      </c>
      <c r="E32" s="158">
        <v>1435</v>
      </c>
      <c r="F32" s="126">
        <v>0</v>
      </c>
      <c r="G32" s="128">
        <f t="shared" si="0"/>
        <v>0</v>
      </c>
      <c r="I32" s="74">
        <f>H11</f>
        <v>0</v>
      </c>
    </row>
    <row r="33" spans="1:9" x14ac:dyDescent="0.25">
      <c r="A33" s="172" t="s">
        <v>731</v>
      </c>
      <c r="B33" s="124" t="s">
        <v>733</v>
      </c>
      <c r="C33" s="125" t="s">
        <v>128</v>
      </c>
      <c r="D33" s="120">
        <v>562</v>
      </c>
      <c r="E33" s="158">
        <v>1890</v>
      </c>
      <c r="F33" s="126">
        <v>0</v>
      </c>
      <c r="G33" s="128">
        <f t="shared" si="0"/>
        <v>0</v>
      </c>
      <c r="I33" s="74">
        <f>H11</f>
        <v>0</v>
      </c>
    </row>
    <row r="34" spans="1:9" x14ac:dyDescent="0.25">
      <c r="A34" s="172" t="s">
        <v>735</v>
      </c>
      <c r="B34" s="124" t="s">
        <v>734</v>
      </c>
      <c r="C34" s="125" t="s">
        <v>128</v>
      </c>
      <c r="D34" s="120">
        <v>562</v>
      </c>
      <c r="E34" s="158">
        <v>2030</v>
      </c>
      <c r="F34" s="126">
        <v>0</v>
      </c>
      <c r="G34" s="128">
        <f t="shared" si="0"/>
        <v>0</v>
      </c>
      <c r="I34" s="74">
        <f>H11</f>
        <v>0</v>
      </c>
    </row>
    <row r="35" spans="1:9" x14ac:dyDescent="0.25">
      <c r="A35" s="172" t="s">
        <v>736</v>
      </c>
      <c r="B35" s="124" t="s">
        <v>739</v>
      </c>
      <c r="C35" s="125" t="s">
        <v>128</v>
      </c>
      <c r="D35" s="120">
        <v>562</v>
      </c>
      <c r="E35" s="158">
        <v>1610</v>
      </c>
      <c r="F35" s="126">
        <v>0</v>
      </c>
      <c r="G35" s="128">
        <f t="shared" ref="G35" si="2">((100-I35)*E35)*F35/100</f>
        <v>0</v>
      </c>
      <c r="I35" s="74">
        <f>H11</f>
        <v>0</v>
      </c>
    </row>
    <row r="36" spans="1:9" x14ac:dyDescent="0.25">
      <c r="A36" s="124"/>
      <c r="B36" s="124"/>
      <c r="C36" s="125"/>
      <c r="D36" s="120"/>
      <c r="E36" s="158"/>
      <c r="F36" s="126"/>
      <c r="G36" s="128"/>
    </row>
    <row r="37" spans="1:9" x14ac:dyDescent="0.25">
      <c r="A37" s="91" t="s">
        <v>737</v>
      </c>
      <c r="B37" s="86"/>
      <c r="C37" s="87"/>
      <c r="D37" s="95"/>
      <c r="E37" s="88"/>
      <c r="F37" s="89"/>
      <c r="G37" s="90"/>
    </row>
    <row r="38" spans="1:9" s="75" customFormat="1" x14ac:dyDescent="0.25">
      <c r="A38" s="173"/>
      <c r="B38" s="134"/>
      <c r="C38" s="125"/>
      <c r="D38" s="134"/>
      <c r="E38" s="162"/>
      <c r="F38" s="130"/>
      <c r="G38" s="128"/>
      <c r="H38" s="80"/>
      <c r="I38" s="74"/>
    </row>
    <row r="39" spans="1:9" s="75" customFormat="1" x14ac:dyDescent="0.25">
      <c r="A39" s="172" t="s">
        <v>740</v>
      </c>
      <c r="B39" s="134" t="s">
        <v>742</v>
      </c>
      <c r="C39" s="125" t="s">
        <v>128</v>
      </c>
      <c r="D39" s="134"/>
      <c r="E39" s="162">
        <v>1680</v>
      </c>
      <c r="F39" s="130">
        <v>0</v>
      </c>
      <c r="G39" s="128">
        <f t="shared" si="0"/>
        <v>0</v>
      </c>
      <c r="H39" s="80"/>
      <c r="I39" s="74">
        <f>H11</f>
        <v>0</v>
      </c>
    </row>
    <row r="40" spans="1:9" s="75" customFormat="1" x14ac:dyDescent="0.25">
      <c r="A40" s="172" t="s">
        <v>741</v>
      </c>
      <c r="B40" s="134" t="s">
        <v>743</v>
      </c>
      <c r="C40" s="125" t="s">
        <v>128</v>
      </c>
      <c r="D40" s="134"/>
      <c r="E40" s="162">
        <v>1715</v>
      </c>
      <c r="F40" s="130">
        <v>0</v>
      </c>
      <c r="G40" s="128">
        <f t="shared" si="0"/>
        <v>0</v>
      </c>
      <c r="H40" s="80"/>
      <c r="I40" s="74">
        <f>H11</f>
        <v>0</v>
      </c>
    </row>
    <row r="41" spans="1:9" s="75" customFormat="1" x14ac:dyDescent="0.25">
      <c r="A41" s="172" t="s">
        <v>744</v>
      </c>
      <c r="B41" s="134" t="s">
        <v>745</v>
      </c>
      <c r="C41" s="125" t="s">
        <v>128</v>
      </c>
      <c r="D41" s="134"/>
      <c r="E41" s="162">
        <v>1995</v>
      </c>
      <c r="F41" s="130">
        <v>0</v>
      </c>
      <c r="G41" s="128">
        <f t="shared" si="0"/>
        <v>0</v>
      </c>
      <c r="H41" s="80"/>
      <c r="I41" s="74">
        <f>H11</f>
        <v>0</v>
      </c>
    </row>
    <row r="42" spans="1:9" s="75" customFormat="1" x14ac:dyDescent="0.25">
      <c r="A42" s="172" t="s">
        <v>746</v>
      </c>
      <c r="B42" s="134" t="s">
        <v>753</v>
      </c>
      <c r="C42" s="125" t="s">
        <v>128</v>
      </c>
      <c r="D42" s="134"/>
      <c r="E42" s="162">
        <v>2170</v>
      </c>
      <c r="F42" s="130">
        <v>0</v>
      </c>
      <c r="G42" s="128">
        <f t="shared" si="0"/>
        <v>0</v>
      </c>
      <c r="H42" s="80"/>
      <c r="I42" s="74">
        <f>H11</f>
        <v>0</v>
      </c>
    </row>
    <row r="43" spans="1:9" s="75" customFormat="1" x14ac:dyDescent="0.25">
      <c r="A43" s="172" t="s">
        <v>747</v>
      </c>
      <c r="B43" s="134" t="s">
        <v>752</v>
      </c>
      <c r="C43" s="125" t="s">
        <v>128</v>
      </c>
      <c r="D43" s="134"/>
      <c r="E43" s="162">
        <v>1575</v>
      </c>
      <c r="F43" s="130">
        <v>0</v>
      </c>
      <c r="G43" s="128">
        <f t="shared" si="0"/>
        <v>0</v>
      </c>
      <c r="H43" s="80"/>
      <c r="I43" s="74">
        <f>H11</f>
        <v>0</v>
      </c>
    </row>
    <row r="44" spans="1:9" s="75" customFormat="1" x14ac:dyDescent="0.25">
      <c r="A44" s="172" t="s">
        <v>748</v>
      </c>
      <c r="B44" s="134" t="s">
        <v>751</v>
      </c>
      <c r="C44" s="125" t="s">
        <v>128</v>
      </c>
      <c r="D44" s="134"/>
      <c r="E44" s="162">
        <v>2380</v>
      </c>
      <c r="F44" s="130">
        <v>0</v>
      </c>
      <c r="G44" s="128">
        <f t="shared" si="0"/>
        <v>0</v>
      </c>
      <c r="H44" s="80"/>
      <c r="I44" s="74">
        <f>H11</f>
        <v>0</v>
      </c>
    </row>
    <row r="45" spans="1:9" s="75" customFormat="1" x14ac:dyDescent="0.25">
      <c r="A45" s="172" t="s">
        <v>749</v>
      </c>
      <c r="B45" s="134" t="s">
        <v>754</v>
      </c>
      <c r="C45" s="125" t="s">
        <v>738</v>
      </c>
      <c r="D45" s="134"/>
      <c r="E45" s="162">
        <v>378</v>
      </c>
      <c r="F45" s="130">
        <v>0</v>
      </c>
      <c r="G45" s="128">
        <f t="shared" si="0"/>
        <v>0</v>
      </c>
      <c r="H45" s="80"/>
      <c r="I45" s="74">
        <f>H11</f>
        <v>0</v>
      </c>
    </row>
    <row r="46" spans="1:9" s="75" customFormat="1" x14ac:dyDescent="0.25">
      <c r="A46" s="172" t="s">
        <v>750</v>
      </c>
      <c r="B46" s="134" t="s">
        <v>755</v>
      </c>
      <c r="C46" s="125" t="s">
        <v>738</v>
      </c>
      <c r="D46" s="134"/>
      <c r="E46" s="162">
        <v>399</v>
      </c>
      <c r="F46" s="130">
        <v>0</v>
      </c>
      <c r="G46" s="128">
        <f t="shared" si="0"/>
        <v>0</v>
      </c>
      <c r="H46" s="80"/>
      <c r="I46" s="74">
        <f>H11</f>
        <v>0</v>
      </c>
    </row>
    <row r="47" spans="1:9" s="75" customFormat="1" x14ac:dyDescent="0.25">
      <c r="A47" s="172" t="s">
        <v>756</v>
      </c>
      <c r="B47" s="134" t="s">
        <v>757</v>
      </c>
      <c r="C47" s="125" t="s">
        <v>738</v>
      </c>
      <c r="D47" s="134"/>
      <c r="E47" s="162">
        <v>525</v>
      </c>
      <c r="F47" s="130">
        <v>0</v>
      </c>
      <c r="G47" s="128">
        <f t="shared" si="0"/>
        <v>0</v>
      </c>
      <c r="H47" s="80"/>
      <c r="I47" s="74">
        <f>H11</f>
        <v>0</v>
      </c>
    </row>
    <row r="48" spans="1:9" s="80" customFormat="1" x14ac:dyDescent="0.25">
      <c r="A48" s="172" t="s">
        <v>758</v>
      </c>
      <c r="B48" s="134" t="s">
        <v>759</v>
      </c>
      <c r="C48" s="125" t="s">
        <v>738</v>
      </c>
      <c r="D48" s="134"/>
      <c r="E48" s="162">
        <v>546</v>
      </c>
      <c r="F48" s="130">
        <v>0</v>
      </c>
      <c r="G48" s="128">
        <f t="shared" si="0"/>
        <v>0</v>
      </c>
      <c r="I48" s="74">
        <f>H11</f>
        <v>0</v>
      </c>
    </row>
    <row r="49" spans="1:9" s="75" customFormat="1" x14ac:dyDescent="0.25">
      <c r="A49" s="172" t="s">
        <v>760</v>
      </c>
      <c r="B49" s="134" t="s">
        <v>761</v>
      </c>
      <c r="C49" s="125" t="s">
        <v>738</v>
      </c>
      <c r="D49" s="134"/>
      <c r="E49" s="162">
        <v>630</v>
      </c>
      <c r="F49" s="130">
        <v>0</v>
      </c>
      <c r="G49" s="128">
        <f t="shared" si="0"/>
        <v>0</v>
      </c>
      <c r="H49" s="80"/>
      <c r="I49" s="74">
        <f>H11</f>
        <v>0</v>
      </c>
    </row>
    <row r="50" spans="1:9" s="80" customFormat="1" x14ac:dyDescent="0.25">
      <c r="A50" s="172" t="s">
        <v>762</v>
      </c>
      <c r="B50" s="134" t="s">
        <v>763</v>
      </c>
      <c r="C50" s="125" t="s">
        <v>738</v>
      </c>
      <c r="D50" s="134"/>
      <c r="E50" s="162">
        <v>805</v>
      </c>
      <c r="F50" s="130">
        <v>0</v>
      </c>
      <c r="G50" s="128">
        <f t="shared" si="0"/>
        <v>0</v>
      </c>
      <c r="I50" s="74">
        <f>H11</f>
        <v>0</v>
      </c>
    </row>
    <row r="51" spans="1:9" s="80" customFormat="1" x14ac:dyDescent="0.25">
      <c r="A51" s="172" t="s">
        <v>764</v>
      </c>
      <c r="B51" s="134" t="s">
        <v>765</v>
      </c>
      <c r="C51" s="125" t="s">
        <v>738</v>
      </c>
      <c r="D51" s="134"/>
      <c r="E51" s="162">
        <v>560</v>
      </c>
      <c r="F51" s="130">
        <v>0</v>
      </c>
      <c r="G51" s="128">
        <f t="shared" si="0"/>
        <v>0</v>
      </c>
      <c r="I51" s="74">
        <f>H11</f>
        <v>0</v>
      </c>
    </row>
    <row r="52" spans="1:9" s="75" customFormat="1" x14ac:dyDescent="0.25">
      <c r="A52" s="172" t="s">
        <v>767</v>
      </c>
      <c r="B52" s="134" t="s">
        <v>768</v>
      </c>
      <c r="C52" s="125" t="s">
        <v>738</v>
      </c>
      <c r="D52" s="134"/>
      <c r="E52" s="162">
        <v>805</v>
      </c>
      <c r="F52" s="130">
        <v>0</v>
      </c>
      <c r="G52" s="128">
        <f t="shared" si="0"/>
        <v>0</v>
      </c>
      <c r="H52" s="80"/>
      <c r="I52" s="74">
        <f>H11</f>
        <v>0</v>
      </c>
    </row>
    <row r="53" spans="1:9" s="75" customFormat="1" x14ac:dyDescent="0.25">
      <c r="A53" s="172" t="s">
        <v>769</v>
      </c>
      <c r="B53" s="134" t="s">
        <v>770</v>
      </c>
      <c r="C53" s="125" t="s">
        <v>738</v>
      </c>
      <c r="D53" s="134"/>
      <c r="E53" s="162">
        <v>910</v>
      </c>
      <c r="F53" s="130">
        <v>0</v>
      </c>
      <c r="G53" s="128">
        <f t="shared" si="0"/>
        <v>0</v>
      </c>
      <c r="H53" s="80"/>
      <c r="I53" s="74">
        <f>H11</f>
        <v>0</v>
      </c>
    </row>
    <row r="54" spans="1:9" s="75" customFormat="1" x14ac:dyDescent="0.25">
      <c r="A54" s="172" t="s">
        <v>771</v>
      </c>
      <c r="B54" s="134" t="s">
        <v>772</v>
      </c>
      <c r="C54" s="125" t="s">
        <v>738</v>
      </c>
      <c r="D54" s="134"/>
      <c r="E54" s="162">
        <v>1820</v>
      </c>
      <c r="F54" s="130">
        <v>0</v>
      </c>
      <c r="G54" s="128">
        <f t="shared" si="0"/>
        <v>0</v>
      </c>
      <c r="H54" s="80"/>
      <c r="I54" s="74">
        <f>H11</f>
        <v>0</v>
      </c>
    </row>
    <row r="55" spans="1:9" s="75" customFormat="1" x14ac:dyDescent="0.25">
      <c r="A55" s="172" t="s">
        <v>1138</v>
      </c>
      <c r="B55" s="134" t="s">
        <v>1137</v>
      </c>
      <c r="C55" s="125" t="s">
        <v>738</v>
      </c>
      <c r="D55" s="134"/>
      <c r="E55" s="162">
        <v>2100</v>
      </c>
      <c r="F55" s="130"/>
      <c r="G55" s="128"/>
      <c r="H55" s="80"/>
      <c r="I55" s="74"/>
    </row>
    <row r="56" spans="1:9" s="75" customFormat="1" x14ac:dyDescent="0.25">
      <c r="A56" s="124"/>
      <c r="B56" s="124"/>
      <c r="C56" s="130"/>
      <c r="D56" s="134"/>
      <c r="E56" s="162"/>
      <c r="F56" s="130"/>
      <c r="G56" s="128"/>
      <c r="H56" s="73"/>
      <c r="I56" s="74"/>
    </row>
    <row r="57" spans="1:9" x14ac:dyDescent="0.25">
      <c r="A57" s="91" t="s">
        <v>773</v>
      </c>
      <c r="B57" s="86"/>
      <c r="C57" s="87"/>
      <c r="D57" s="85"/>
      <c r="E57" s="88"/>
      <c r="F57" s="89"/>
      <c r="G57" s="90"/>
    </row>
    <row r="58" spans="1:9" s="80" customFormat="1" x14ac:dyDescent="0.25">
      <c r="A58" s="134"/>
      <c r="B58" s="130"/>
      <c r="C58" s="134"/>
      <c r="D58" s="134"/>
      <c r="E58" s="165"/>
      <c r="F58" s="134"/>
      <c r="G58" s="128"/>
      <c r="I58" s="74"/>
    </row>
    <row r="59" spans="1:9" s="80" customFormat="1" x14ac:dyDescent="0.25">
      <c r="A59" s="192" t="s">
        <v>774</v>
      </c>
      <c r="B59" s="134" t="s">
        <v>775</v>
      </c>
      <c r="C59" s="125" t="s">
        <v>166</v>
      </c>
      <c r="D59" s="134"/>
      <c r="E59" s="162">
        <v>602</v>
      </c>
      <c r="F59" s="130">
        <v>0</v>
      </c>
      <c r="G59" s="128">
        <f t="shared" ref="G59:G102" si="3">((100-I59)*E59)*F59/100</f>
        <v>0</v>
      </c>
      <c r="I59" s="74">
        <f>H11</f>
        <v>0</v>
      </c>
    </row>
    <row r="60" spans="1:9" s="80" customFormat="1" x14ac:dyDescent="0.25">
      <c r="A60" s="192" t="s">
        <v>778</v>
      </c>
      <c r="B60" s="134" t="s">
        <v>779</v>
      </c>
      <c r="C60" s="125" t="s">
        <v>166</v>
      </c>
      <c r="D60" s="134"/>
      <c r="E60" s="162">
        <v>882</v>
      </c>
      <c r="F60" s="130">
        <v>0</v>
      </c>
      <c r="G60" s="128">
        <f t="shared" si="3"/>
        <v>0</v>
      </c>
      <c r="I60" s="74">
        <f>H11</f>
        <v>0</v>
      </c>
    </row>
    <row r="61" spans="1:9" s="80" customFormat="1" x14ac:dyDescent="0.25">
      <c r="A61" s="192" t="s">
        <v>776</v>
      </c>
      <c r="B61" s="134" t="s">
        <v>777</v>
      </c>
      <c r="C61" s="125" t="s">
        <v>166</v>
      </c>
      <c r="D61" s="134"/>
      <c r="E61" s="162">
        <v>994</v>
      </c>
      <c r="F61" s="130">
        <v>0</v>
      </c>
      <c r="G61" s="128">
        <f t="shared" si="3"/>
        <v>0</v>
      </c>
      <c r="I61" s="74">
        <f>H11</f>
        <v>0</v>
      </c>
    </row>
    <row r="62" spans="1:9" s="80" customFormat="1" x14ac:dyDescent="0.25">
      <c r="A62" s="192" t="s">
        <v>780</v>
      </c>
      <c r="B62" s="134" t="s">
        <v>781</v>
      </c>
      <c r="C62" s="125" t="s">
        <v>166</v>
      </c>
      <c r="D62" s="134"/>
      <c r="E62" s="162">
        <v>1190</v>
      </c>
      <c r="F62" s="130">
        <v>0</v>
      </c>
      <c r="G62" s="128">
        <f t="shared" si="3"/>
        <v>0</v>
      </c>
      <c r="I62" s="74">
        <f>H11</f>
        <v>0</v>
      </c>
    </row>
    <row r="63" spans="1:9" s="80" customFormat="1" x14ac:dyDescent="0.25">
      <c r="A63" s="192" t="s">
        <v>782</v>
      </c>
      <c r="B63" s="134" t="s">
        <v>783</v>
      </c>
      <c r="C63" s="125" t="s">
        <v>166</v>
      </c>
      <c r="D63" s="134"/>
      <c r="E63" s="162">
        <v>1400</v>
      </c>
      <c r="F63" s="130">
        <v>0</v>
      </c>
      <c r="G63" s="128">
        <f t="shared" si="3"/>
        <v>0</v>
      </c>
      <c r="I63" s="74">
        <f>H11</f>
        <v>0</v>
      </c>
    </row>
    <row r="64" spans="1:9" s="80" customFormat="1" x14ac:dyDescent="0.25">
      <c r="A64" s="192" t="s">
        <v>784</v>
      </c>
      <c r="B64" s="134" t="s">
        <v>785</v>
      </c>
      <c r="C64" s="125" t="s">
        <v>166</v>
      </c>
      <c r="D64" s="134"/>
      <c r="E64" s="162">
        <v>1750</v>
      </c>
      <c r="F64" s="130">
        <v>0</v>
      </c>
      <c r="G64" s="128">
        <f t="shared" si="3"/>
        <v>0</v>
      </c>
      <c r="I64" s="74">
        <f>H11</f>
        <v>0</v>
      </c>
    </row>
    <row r="65" spans="1:12" s="80" customFormat="1" x14ac:dyDescent="0.25">
      <c r="A65" s="134"/>
      <c r="B65" s="124"/>
      <c r="C65" s="130"/>
      <c r="D65" s="134"/>
      <c r="E65" s="162"/>
      <c r="F65" s="130"/>
      <c r="G65" s="128"/>
      <c r="I65" s="74"/>
    </row>
    <row r="66" spans="1:12" x14ac:dyDescent="0.25">
      <c r="A66" s="91" t="s">
        <v>796</v>
      </c>
      <c r="B66" s="86"/>
      <c r="C66" s="87"/>
      <c r="D66" s="85"/>
      <c r="E66" s="88"/>
      <c r="F66" s="89"/>
      <c r="G66" s="90"/>
    </row>
    <row r="67" spans="1:12" x14ac:dyDescent="0.25">
      <c r="A67" s="133"/>
      <c r="B67" s="134"/>
      <c r="C67" s="130"/>
      <c r="D67" s="131"/>
      <c r="E67" s="158"/>
      <c r="F67" s="132"/>
      <c r="G67" s="128"/>
    </row>
    <row r="68" spans="1:12" x14ac:dyDescent="0.25">
      <c r="A68" s="172" t="s">
        <v>786</v>
      </c>
      <c r="B68" s="124" t="s">
        <v>787</v>
      </c>
      <c r="C68" s="125" t="s">
        <v>166</v>
      </c>
      <c r="D68" s="131"/>
      <c r="E68" s="162">
        <v>630</v>
      </c>
      <c r="F68" s="130">
        <v>0</v>
      </c>
      <c r="G68" s="128">
        <f t="shared" si="3"/>
        <v>0</v>
      </c>
      <c r="I68" s="74">
        <f>H11</f>
        <v>0</v>
      </c>
    </row>
    <row r="69" spans="1:12" s="80" customFormat="1" x14ac:dyDescent="0.25">
      <c r="A69" s="172" t="s">
        <v>788</v>
      </c>
      <c r="B69" s="124" t="s">
        <v>790</v>
      </c>
      <c r="C69" s="125" t="s">
        <v>166</v>
      </c>
      <c r="D69" s="134"/>
      <c r="E69" s="162">
        <v>700</v>
      </c>
      <c r="F69" s="130">
        <v>0</v>
      </c>
      <c r="G69" s="128">
        <f t="shared" si="3"/>
        <v>0</v>
      </c>
      <c r="I69" s="74">
        <f>H11</f>
        <v>0</v>
      </c>
    </row>
    <row r="70" spans="1:12" s="80" customFormat="1" x14ac:dyDescent="0.25">
      <c r="A70" s="172" t="s">
        <v>789</v>
      </c>
      <c r="B70" s="124" t="s">
        <v>791</v>
      </c>
      <c r="C70" s="125" t="s">
        <v>166</v>
      </c>
      <c r="D70" s="134"/>
      <c r="E70" s="162">
        <v>910</v>
      </c>
      <c r="F70" s="130">
        <v>0</v>
      </c>
      <c r="G70" s="128">
        <f t="shared" si="3"/>
        <v>0</v>
      </c>
      <c r="I70" s="74">
        <f>H11</f>
        <v>0</v>
      </c>
    </row>
    <row r="71" spans="1:12" s="80" customFormat="1" ht="15" customHeight="1" x14ac:dyDescent="0.25">
      <c r="A71" s="172" t="s">
        <v>792</v>
      </c>
      <c r="B71" s="124" t="s">
        <v>793</v>
      </c>
      <c r="C71" s="125" t="s">
        <v>166</v>
      </c>
      <c r="D71" s="134"/>
      <c r="E71" s="162">
        <v>1015</v>
      </c>
      <c r="F71" s="130">
        <v>0</v>
      </c>
      <c r="G71" s="128">
        <f t="shared" si="3"/>
        <v>0</v>
      </c>
      <c r="I71" s="74">
        <f>H11</f>
        <v>0</v>
      </c>
    </row>
    <row r="72" spans="1:12" s="80" customFormat="1" ht="15" customHeight="1" x14ac:dyDescent="0.25">
      <c r="A72" s="172" t="s">
        <v>794</v>
      </c>
      <c r="B72" s="124" t="s">
        <v>795</v>
      </c>
      <c r="C72" s="125" t="s">
        <v>166</v>
      </c>
      <c r="D72" s="134"/>
      <c r="E72" s="162">
        <v>1225</v>
      </c>
      <c r="F72" s="130">
        <v>0</v>
      </c>
      <c r="G72" s="128">
        <f t="shared" si="3"/>
        <v>0</v>
      </c>
      <c r="I72" s="74">
        <f>H11</f>
        <v>0</v>
      </c>
    </row>
    <row r="73" spans="1:12" s="80" customFormat="1" ht="15" customHeight="1" x14ac:dyDescent="0.25">
      <c r="A73" s="134"/>
      <c r="B73" s="124"/>
      <c r="C73" s="130"/>
      <c r="D73" s="134"/>
      <c r="E73" s="162"/>
      <c r="F73" s="130"/>
      <c r="G73" s="128"/>
      <c r="I73" s="74"/>
      <c r="J73" s="84"/>
      <c r="K73" s="84"/>
      <c r="L73" s="84"/>
    </row>
    <row r="74" spans="1:12" x14ac:dyDescent="0.25">
      <c r="A74" s="91" t="s">
        <v>797</v>
      </c>
      <c r="B74" s="86"/>
      <c r="C74" s="87"/>
      <c r="D74" s="85"/>
      <c r="E74" s="88"/>
      <c r="F74" s="89"/>
      <c r="G74" s="90"/>
    </row>
    <row r="75" spans="1:12" s="80" customFormat="1" ht="15" customHeight="1" x14ac:dyDescent="0.25">
      <c r="A75" s="134"/>
      <c r="B75" s="134"/>
      <c r="C75" s="130"/>
      <c r="D75" s="134"/>
      <c r="E75" s="162"/>
      <c r="F75" s="130"/>
      <c r="G75" s="128"/>
      <c r="I75" s="74"/>
      <c r="J75" s="84"/>
      <c r="K75" s="84"/>
      <c r="L75" s="84"/>
    </row>
    <row r="76" spans="1:12" s="80" customFormat="1" ht="15" customHeight="1" x14ac:dyDescent="0.25">
      <c r="A76" s="192" t="s">
        <v>798</v>
      </c>
      <c r="B76" s="134" t="s">
        <v>799</v>
      </c>
      <c r="C76" s="125" t="s">
        <v>166</v>
      </c>
      <c r="D76" s="134"/>
      <c r="E76" s="162">
        <v>154</v>
      </c>
      <c r="F76" s="130">
        <v>0</v>
      </c>
      <c r="G76" s="128">
        <f t="shared" si="3"/>
        <v>0</v>
      </c>
      <c r="I76" s="74">
        <f>H11</f>
        <v>0</v>
      </c>
      <c r="J76" s="84"/>
      <c r="K76" s="84"/>
      <c r="L76" s="84"/>
    </row>
    <row r="77" spans="1:12" s="80" customFormat="1" ht="15" customHeight="1" x14ac:dyDescent="0.25">
      <c r="A77" s="192" t="s">
        <v>800</v>
      </c>
      <c r="B77" s="134" t="s">
        <v>801</v>
      </c>
      <c r="C77" s="125" t="s">
        <v>166</v>
      </c>
      <c r="D77" s="134"/>
      <c r="E77" s="162">
        <v>280</v>
      </c>
      <c r="F77" s="130">
        <v>0</v>
      </c>
      <c r="G77" s="128">
        <f t="shared" si="3"/>
        <v>0</v>
      </c>
      <c r="I77" s="74">
        <f>H11</f>
        <v>0</v>
      </c>
      <c r="J77" s="84"/>
      <c r="K77" s="84"/>
      <c r="L77" s="84"/>
    </row>
    <row r="78" spans="1:12" s="80" customFormat="1" ht="15" customHeight="1" x14ac:dyDescent="0.25">
      <c r="A78" s="192" t="s">
        <v>802</v>
      </c>
      <c r="B78" s="134" t="s">
        <v>803</v>
      </c>
      <c r="C78" s="125" t="s">
        <v>166</v>
      </c>
      <c r="D78" s="134"/>
      <c r="E78" s="162">
        <v>378</v>
      </c>
      <c r="F78" s="130">
        <v>0</v>
      </c>
      <c r="G78" s="128">
        <f t="shared" si="3"/>
        <v>0</v>
      </c>
      <c r="I78" s="74">
        <f>H11</f>
        <v>0</v>
      </c>
      <c r="J78" s="84"/>
      <c r="K78" s="84"/>
      <c r="L78" s="84"/>
    </row>
    <row r="79" spans="1:12" s="80" customFormat="1" ht="15" customHeight="1" x14ac:dyDescent="0.25">
      <c r="A79" s="192" t="s">
        <v>804</v>
      </c>
      <c r="B79" s="134" t="s">
        <v>805</v>
      </c>
      <c r="C79" s="125" t="s">
        <v>166</v>
      </c>
      <c r="D79" s="134"/>
      <c r="E79" s="162">
        <v>735</v>
      </c>
      <c r="F79" s="130">
        <v>0</v>
      </c>
      <c r="G79" s="128">
        <f t="shared" si="3"/>
        <v>0</v>
      </c>
      <c r="I79" s="74">
        <f>H11</f>
        <v>0</v>
      </c>
      <c r="J79" s="84"/>
      <c r="K79" s="84"/>
      <c r="L79" s="84"/>
    </row>
    <row r="80" spans="1:12" s="80" customFormat="1" ht="15" customHeight="1" x14ac:dyDescent="0.25">
      <c r="A80" s="192" t="s">
        <v>806</v>
      </c>
      <c r="B80" s="134" t="s">
        <v>807</v>
      </c>
      <c r="C80" s="125" t="s">
        <v>166</v>
      </c>
      <c r="D80" s="134"/>
      <c r="E80" s="162">
        <v>1225</v>
      </c>
      <c r="F80" s="130">
        <v>0</v>
      </c>
      <c r="G80" s="128">
        <f t="shared" si="3"/>
        <v>0</v>
      </c>
      <c r="I80" s="74">
        <f>H11</f>
        <v>0</v>
      </c>
      <c r="J80" s="84"/>
      <c r="K80" s="84"/>
      <c r="L80" s="84"/>
    </row>
    <row r="81" spans="1:12" s="80" customFormat="1" ht="15" customHeight="1" x14ac:dyDescent="0.25">
      <c r="A81" s="192" t="s">
        <v>808</v>
      </c>
      <c r="B81" s="134" t="s">
        <v>809</v>
      </c>
      <c r="C81" s="125" t="s">
        <v>166</v>
      </c>
      <c r="D81" s="134"/>
      <c r="E81" s="162">
        <v>1610</v>
      </c>
      <c r="F81" s="130">
        <v>0</v>
      </c>
      <c r="G81" s="128">
        <f t="shared" si="3"/>
        <v>0</v>
      </c>
      <c r="I81" s="74">
        <f>H11</f>
        <v>0</v>
      </c>
      <c r="J81" s="84"/>
      <c r="K81" s="84"/>
      <c r="L81" s="84"/>
    </row>
    <row r="82" spans="1:12" s="80" customFormat="1" ht="15" customHeight="1" x14ac:dyDescent="0.25">
      <c r="A82" s="192" t="s">
        <v>810</v>
      </c>
      <c r="B82" s="134" t="s">
        <v>811</v>
      </c>
      <c r="C82" s="125" t="s">
        <v>166</v>
      </c>
      <c r="D82" s="134"/>
      <c r="E82" s="162">
        <v>1225</v>
      </c>
      <c r="F82" s="130">
        <v>0</v>
      </c>
      <c r="G82" s="128">
        <f t="shared" si="3"/>
        <v>0</v>
      </c>
      <c r="I82" s="74">
        <f>H11</f>
        <v>0</v>
      </c>
      <c r="J82" s="84"/>
      <c r="K82" s="84"/>
      <c r="L82" s="84"/>
    </row>
    <row r="83" spans="1:12" s="80" customFormat="1" ht="15" customHeight="1" x14ac:dyDescent="0.25">
      <c r="A83" s="192" t="s">
        <v>1160</v>
      </c>
      <c r="B83" s="134" t="s">
        <v>1159</v>
      </c>
      <c r="C83" s="125" t="s">
        <v>166</v>
      </c>
      <c r="D83" s="134"/>
      <c r="E83" s="162">
        <v>875</v>
      </c>
      <c r="F83" s="130">
        <v>0</v>
      </c>
      <c r="G83" s="128">
        <f t="shared" ref="G83" si="4">((100-I83)*E83)*F83/100</f>
        <v>0</v>
      </c>
      <c r="I83" s="74"/>
      <c r="J83" s="84"/>
      <c r="K83" s="84"/>
      <c r="L83" s="84"/>
    </row>
    <row r="84" spans="1:12" s="80" customFormat="1" ht="15" customHeight="1" x14ac:dyDescent="0.25">
      <c r="A84" s="192" t="s">
        <v>812</v>
      </c>
      <c r="B84" s="134" t="s">
        <v>813</v>
      </c>
      <c r="C84" s="125" t="s">
        <v>166</v>
      </c>
      <c r="D84" s="134"/>
      <c r="E84" s="162">
        <v>1400</v>
      </c>
      <c r="F84" s="130">
        <v>0</v>
      </c>
      <c r="G84" s="128">
        <f t="shared" si="3"/>
        <v>0</v>
      </c>
      <c r="I84" s="74">
        <f>H11</f>
        <v>0</v>
      </c>
      <c r="J84" s="84"/>
      <c r="K84" s="84"/>
      <c r="L84" s="84"/>
    </row>
    <row r="85" spans="1:12" s="80" customFormat="1" ht="15" customHeight="1" x14ac:dyDescent="0.25">
      <c r="A85" s="192" t="s">
        <v>814</v>
      </c>
      <c r="B85" s="134" t="s">
        <v>815</v>
      </c>
      <c r="C85" s="125" t="s">
        <v>166</v>
      </c>
      <c r="D85" s="134"/>
      <c r="E85" s="162">
        <v>2450</v>
      </c>
      <c r="F85" s="130">
        <v>0</v>
      </c>
      <c r="G85" s="128">
        <f t="shared" si="3"/>
        <v>0</v>
      </c>
      <c r="I85" s="74">
        <f>H11</f>
        <v>0</v>
      </c>
      <c r="J85" s="84"/>
      <c r="K85" s="84"/>
      <c r="L85" s="84"/>
    </row>
    <row r="86" spans="1:12" s="80" customFormat="1" ht="15" customHeight="1" x14ac:dyDescent="0.25">
      <c r="A86" s="192" t="s">
        <v>816</v>
      </c>
      <c r="B86" s="134" t="s">
        <v>817</v>
      </c>
      <c r="C86" s="125" t="s">
        <v>166</v>
      </c>
      <c r="D86" s="134"/>
      <c r="E86" s="162">
        <v>1225</v>
      </c>
      <c r="F86" s="130">
        <v>0</v>
      </c>
      <c r="G86" s="128">
        <f t="shared" si="3"/>
        <v>0</v>
      </c>
      <c r="I86" s="74">
        <f>H11</f>
        <v>0</v>
      </c>
      <c r="J86" s="84"/>
      <c r="K86" s="84"/>
      <c r="L86" s="84"/>
    </row>
    <row r="87" spans="1:12" s="80" customFormat="1" ht="15" customHeight="1" x14ac:dyDescent="0.25">
      <c r="A87" s="192" t="s">
        <v>818</v>
      </c>
      <c r="B87" s="134" t="s">
        <v>819</v>
      </c>
      <c r="C87" s="125" t="s">
        <v>166</v>
      </c>
      <c r="D87" s="134"/>
      <c r="E87" s="162">
        <v>2100</v>
      </c>
      <c r="F87" s="130">
        <v>0</v>
      </c>
      <c r="G87" s="128">
        <f t="shared" ref="G87" si="5">((100-I87)*E87)*F87/100</f>
        <v>0</v>
      </c>
      <c r="I87" s="74">
        <f>H11</f>
        <v>0</v>
      </c>
      <c r="J87" s="84"/>
      <c r="K87" s="84"/>
      <c r="L87" s="84"/>
    </row>
    <row r="88" spans="1:12" s="92" customFormat="1" x14ac:dyDescent="0.25">
      <c r="A88" s="139"/>
      <c r="B88" s="141"/>
      <c r="C88" s="130"/>
      <c r="D88" s="131"/>
      <c r="E88" s="162"/>
      <c r="F88" s="130"/>
      <c r="G88" s="128"/>
      <c r="H88" s="100"/>
      <c r="I88" s="74"/>
    </row>
    <row r="89" spans="1:12" x14ac:dyDescent="0.25">
      <c r="A89" s="91" t="s">
        <v>165</v>
      </c>
      <c r="B89" s="86"/>
      <c r="C89" s="87"/>
      <c r="D89" s="85"/>
      <c r="E89" s="88"/>
      <c r="F89" s="89"/>
      <c r="G89" s="90"/>
      <c r="J89" s="78"/>
      <c r="K89" s="113"/>
      <c r="L89" s="78"/>
    </row>
    <row r="90" spans="1:12" s="81" customFormat="1" x14ac:dyDescent="0.25">
      <c r="A90" s="133"/>
      <c r="B90" s="134"/>
      <c r="C90" s="130"/>
      <c r="D90" s="131"/>
      <c r="E90" s="179"/>
      <c r="F90" s="132"/>
      <c r="G90" s="128"/>
      <c r="I90" s="74"/>
      <c r="J90" s="92"/>
      <c r="K90" s="92"/>
      <c r="L90" s="92"/>
    </row>
    <row r="91" spans="1:12" s="81" customFormat="1" x14ac:dyDescent="0.25">
      <c r="A91" s="172" t="s">
        <v>820</v>
      </c>
      <c r="B91" s="140" t="s">
        <v>822</v>
      </c>
      <c r="C91" s="130" t="s">
        <v>128</v>
      </c>
      <c r="D91" s="131"/>
      <c r="E91" s="180">
        <v>455</v>
      </c>
      <c r="F91" s="132">
        <v>0</v>
      </c>
      <c r="G91" s="128">
        <f t="shared" si="3"/>
        <v>0</v>
      </c>
      <c r="I91" s="74">
        <f>H11</f>
        <v>0</v>
      </c>
      <c r="J91" s="92"/>
      <c r="K91" s="113"/>
      <c r="L91" s="92"/>
    </row>
    <row r="92" spans="1:12" s="81" customFormat="1" x14ac:dyDescent="0.25">
      <c r="A92" s="172" t="s">
        <v>821</v>
      </c>
      <c r="B92" s="140" t="s">
        <v>823</v>
      </c>
      <c r="C92" s="130" t="s">
        <v>128</v>
      </c>
      <c r="D92" s="131"/>
      <c r="E92" s="180">
        <v>490</v>
      </c>
      <c r="F92" s="132">
        <v>0</v>
      </c>
      <c r="G92" s="128">
        <f t="shared" si="3"/>
        <v>0</v>
      </c>
      <c r="I92" s="74">
        <f>H11</f>
        <v>0</v>
      </c>
      <c r="J92" s="92"/>
      <c r="K92" s="92"/>
      <c r="L92" s="92"/>
    </row>
    <row r="93" spans="1:12" s="81" customFormat="1" x14ac:dyDescent="0.25">
      <c r="A93" s="172" t="s">
        <v>824</v>
      </c>
      <c r="B93" s="140" t="s">
        <v>825</v>
      </c>
      <c r="C93" s="130" t="s">
        <v>128</v>
      </c>
      <c r="D93" s="131"/>
      <c r="E93" s="180">
        <v>595</v>
      </c>
      <c r="F93" s="132">
        <v>0</v>
      </c>
      <c r="G93" s="128">
        <f t="shared" si="3"/>
        <v>0</v>
      </c>
      <c r="I93" s="74">
        <f>H11</f>
        <v>0</v>
      </c>
      <c r="J93" s="92"/>
      <c r="K93" s="113"/>
      <c r="L93" s="92"/>
    </row>
    <row r="94" spans="1:12" s="81" customFormat="1" x14ac:dyDescent="0.25">
      <c r="A94" s="172" t="s">
        <v>826</v>
      </c>
      <c r="B94" s="140" t="s">
        <v>827</v>
      </c>
      <c r="C94" s="130" t="s">
        <v>128</v>
      </c>
      <c r="D94" s="131"/>
      <c r="E94" s="180">
        <v>420</v>
      </c>
      <c r="F94" s="132">
        <v>0</v>
      </c>
      <c r="G94" s="128">
        <f t="shared" si="3"/>
        <v>0</v>
      </c>
      <c r="I94" s="74">
        <f>H11</f>
        <v>0</v>
      </c>
      <c r="J94" s="92"/>
      <c r="K94" s="92"/>
      <c r="L94" s="92"/>
    </row>
    <row r="95" spans="1:12" s="81" customFormat="1" x14ac:dyDescent="0.25">
      <c r="A95" s="172" t="s">
        <v>828</v>
      </c>
      <c r="B95" s="140" t="s">
        <v>829</v>
      </c>
      <c r="C95" s="130" t="s">
        <v>128</v>
      </c>
      <c r="D95" s="131"/>
      <c r="E95" s="180">
        <v>945</v>
      </c>
      <c r="F95" s="132">
        <v>0</v>
      </c>
      <c r="G95" s="128">
        <f t="shared" si="3"/>
        <v>0</v>
      </c>
      <c r="I95" s="74">
        <f>H11</f>
        <v>0</v>
      </c>
      <c r="J95" s="92"/>
      <c r="K95" s="113"/>
      <c r="L95" s="92"/>
    </row>
    <row r="96" spans="1:12" s="92" customFormat="1" x14ac:dyDescent="0.25">
      <c r="A96" s="139"/>
      <c r="B96" s="140"/>
      <c r="C96" s="130"/>
      <c r="D96" s="131"/>
      <c r="E96" s="180"/>
      <c r="F96" s="132"/>
      <c r="G96" s="128"/>
      <c r="I96" s="74"/>
    </row>
    <row r="97" spans="1:9" s="92" customFormat="1" x14ac:dyDescent="0.25">
      <c r="A97" s="105" t="s">
        <v>838</v>
      </c>
      <c r="B97" s="101"/>
      <c r="C97" s="102"/>
      <c r="D97" s="103"/>
      <c r="E97" s="170"/>
      <c r="F97" s="104"/>
      <c r="G97" s="90"/>
      <c r="I97" s="74"/>
    </row>
    <row r="98" spans="1:9" s="92" customFormat="1" x14ac:dyDescent="0.25">
      <c r="A98" s="139"/>
      <c r="B98" s="140"/>
      <c r="C98" s="130"/>
      <c r="D98" s="131"/>
      <c r="E98" s="180"/>
      <c r="F98" s="132"/>
      <c r="G98" s="128"/>
      <c r="I98" s="74"/>
    </row>
    <row r="99" spans="1:9" s="92" customFormat="1" x14ac:dyDescent="0.25">
      <c r="A99" s="172" t="s">
        <v>831</v>
      </c>
      <c r="B99" s="140" t="s">
        <v>830</v>
      </c>
      <c r="C99" s="130" t="s">
        <v>128</v>
      </c>
      <c r="D99" s="131"/>
      <c r="E99" s="180">
        <v>2730</v>
      </c>
      <c r="F99" s="132">
        <v>0</v>
      </c>
      <c r="G99" s="128">
        <f t="shared" si="3"/>
        <v>0</v>
      </c>
      <c r="H99" s="100"/>
      <c r="I99" s="74">
        <f>H11</f>
        <v>0</v>
      </c>
    </row>
    <row r="100" spans="1:9" s="92" customFormat="1" x14ac:dyDescent="0.25">
      <c r="A100" s="172" t="s">
        <v>832</v>
      </c>
      <c r="B100" s="140" t="s">
        <v>833</v>
      </c>
      <c r="C100" s="130" t="s">
        <v>128</v>
      </c>
      <c r="D100" s="131"/>
      <c r="E100" s="180">
        <v>4270</v>
      </c>
      <c r="F100" s="132">
        <v>0</v>
      </c>
      <c r="G100" s="128">
        <f t="shared" si="3"/>
        <v>0</v>
      </c>
      <c r="H100" s="100"/>
      <c r="I100" s="74">
        <f>H11</f>
        <v>0</v>
      </c>
    </row>
    <row r="101" spans="1:9" s="92" customFormat="1" x14ac:dyDescent="0.25">
      <c r="A101" s="172" t="s">
        <v>834</v>
      </c>
      <c r="B101" s="140" t="s">
        <v>835</v>
      </c>
      <c r="C101" s="130" t="s">
        <v>128</v>
      </c>
      <c r="D101" s="131"/>
      <c r="E101" s="180">
        <v>4900</v>
      </c>
      <c r="F101" s="132">
        <v>0</v>
      </c>
      <c r="G101" s="128">
        <f t="shared" si="3"/>
        <v>0</v>
      </c>
      <c r="H101" s="100"/>
      <c r="I101" s="74">
        <f>H11</f>
        <v>0</v>
      </c>
    </row>
    <row r="102" spans="1:9" s="92" customFormat="1" x14ac:dyDescent="0.25">
      <c r="A102" s="172" t="s">
        <v>836</v>
      </c>
      <c r="B102" s="140" t="s">
        <v>837</v>
      </c>
      <c r="C102" s="130" t="s">
        <v>128</v>
      </c>
      <c r="D102" s="131"/>
      <c r="E102" s="180">
        <v>3150</v>
      </c>
      <c r="F102" s="132">
        <v>0</v>
      </c>
      <c r="G102" s="128">
        <f t="shared" si="3"/>
        <v>0</v>
      </c>
      <c r="H102" s="100"/>
      <c r="I102" s="74">
        <f>H11</f>
        <v>0</v>
      </c>
    </row>
    <row r="103" spans="1:9" s="92" customFormat="1" x14ac:dyDescent="0.25">
      <c r="A103" s="172"/>
      <c r="B103" s="140"/>
      <c r="C103" s="130"/>
      <c r="D103" s="131"/>
      <c r="E103" s="180"/>
      <c r="F103" s="132"/>
      <c r="G103" s="128"/>
      <c r="H103" s="100"/>
      <c r="I103" s="74"/>
    </row>
    <row r="104" spans="1:9" s="92" customFormat="1" x14ac:dyDescent="0.25">
      <c r="A104" s="172" t="s">
        <v>839</v>
      </c>
      <c r="B104" s="140" t="s">
        <v>840</v>
      </c>
      <c r="C104" s="130" t="s">
        <v>128</v>
      </c>
      <c r="D104" s="131"/>
      <c r="E104" s="180">
        <v>1330</v>
      </c>
      <c r="F104" s="132">
        <v>0</v>
      </c>
      <c r="G104" s="128">
        <f t="shared" ref="G104" si="6">((100-I104)*E104)*F104/100</f>
        <v>0</v>
      </c>
      <c r="H104" s="100"/>
      <c r="I104" s="74">
        <f>H11</f>
        <v>0</v>
      </c>
    </row>
    <row r="105" spans="1:9" s="92" customFormat="1" x14ac:dyDescent="0.25">
      <c r="A105" s="139"/>
      <c r="B105" s="140"/>
      <c r="C105" s="130"/>
      <c r="D105" s="131"/>
      <c r="E105" s="180"/>
      <c r="F105" s="132"/>
      <c r="G105" s="128"/>
      <c r="H105" s="100"/>
      <c r="I105" s="74"/>
    </row>
    <row r="106" spans="1:9" s="92" customFormat="1" x14ac:dyDescent="0.25">
      <c r="A106" s="107" t="s">
        <v>291</v>
      </c>
      <c r="B106" s="108"/>
      <c r="C106" s="87"/>
      <c r="D106" s="95"/>
      <c r="E106" s="171"/>
      <c r="F106" s="89"/>
      <c r="G106" s="96"/>
      <c r="I106" s="74"/>
    </row>
    <row r="107" spans="1:9" s="92" customFormat="1" x14ac:dyDescent="0.25">
      <c r="A107" s="139"/>
      <c r="B107" s="174"/>
      <c r="C107" s="130"/>
      <c r="D107" s="131"/>
      <c r="E107" s="181"/>
      <c r="F107" s="132"/>
      <c r="G107" s="128"/>
      <c r="H107" s="100"/>
      <c r="I107" s="74"/>
    </row>
    <row r="108" spans="1:9" s="92" customFormat="1" x14ac:dyDescent="0.25">
      <c r="A108" s="139" t="s">
        <v>860</v>
      </c>
      <c r="B108" s="174" t="s">
        <v>841</v>
      </c>
      <c r="C108" s="130" t="s">
        <v>166</v>
      </c>
      <c r="D108" s="131"/>
      <c r="E108" s="162">
        <v>259</v>
      </c>
      <c r="F108" s="132">
        <v>0</v>
      </c>
      <c r="G108" s="128">
        <f t="shared" ref="G108:G130" si="7">((100-I108)*E108)*F108/100</f>
        <v>0</v>
      </c>
      <c r="H108" s="100"/>
      <c r="I108" s="74">
        <f>H11</f>
        <v>0</v>
      </c>
    </row>
    <row r="109" spans="1:9" s="92" customFormat="1" x14ac:dyDescent="0.25">
      <c r="A109" s="139" t="s">
        <v>861</v>
      </c>
      <c r="B109" s="174" t="s">
        <v>842</v>
      </c>
      <c r="C109" s="130" t="s">
        <v>166</v>
      </c>
      <c r="D109" s="131"/>
      <c r="E109" s="162">
        <v>455</v>
      </c>
      <c r="F109" s="132">
        <v>0</v>
      </c>
      <c r="G109" s="128">
        <f t="shared" si="7"/>
        <v>0</v>
      </c>
      <c r="H109" s="100"/>
      <c r="I109" s="74">
        <f>H11</f>
        <v>0</v>
      </c>
    </row>
    <row r="110" spans="1:9" s="92" customFormat="1" x14ac:dyDescent="0.25">
      <c r="A110" s="139" t="s">
        <v>862</v>
      </c>
      <c r="B110" s="174" t="s">
        <v>843</v>
      </c>
      <c r="C110" s="130" t="s">
        <v>166</v>
      </c>
      <c r="D110" s="131"/>
      <c r="E110" s="162">
        <v>630</v>
      </c>
      <c r="F110" s="132">
        <v>0</v>
      </c>
      <c r="G110" s="128">
        <f t="shared" si="7"/>
        <v>0</v>
      </c>
      <c r="H110" s="100"/>
      <c r="I110" s="74">
        <f>H11</f>
        <v>0</v>
      </c>
    </row>
    <row r="111" spans="1:9" s="92" customFormat="1" x14ac:dyDescent="0.25">
      <c r="A111" s="139" t="s">
        <v>863</v>
      </c>
      <c r="B111" s="174" t="s">
        <v>844</v>
      </c>
      <c r="C111" s="130" t="s">
        <v>166</v>
      </c>
      <c r="D111" s="131"/>
      <c r="E111" s="162">
        <v>840</v>
      </c>
      <c r="F111" s="132">
        <v>0</v>
      </c>
      <c r="G111" s="128">
        <f t="shared" si="7"/>
        <v>0</v>
      </c>
      <c r="H111" s="100"/>
      <c r="I111" s="74">
        <f>H11</f>
        <v>0</v>
      </c>
    </row>
    <row r="112" spans="1:9" s="92" customFormat="1" x14ac:dyDescent="0.25">
      <c r="A112" s="175"/>
      <c r="B112" s="142"/>
      <c r="C112" s="130"/>
      <c r="D112" s="131"/>
      <c r="E112" s="162"/>
      <c r="F112" s="132"/>
      <c r="G112" s="128"/>
      <c r="H112" s="100"/>
      <c r="I112" s="74"/>
    </row>
    <row r="113" spans="1:9" s="92" customFormat="1" x14ac:dyDescent="0.25">
      <c r="A113" s="139" t="s">
        <v>856</v>
      </c>
      <c r="B113" s="176" t="s">
        <v>845</v>
      </c>
      <c r="C113" s="130" t="s">
        <v>166</v>
      </c>
      <c r="D113" s="131"/>
      <c r="E113" s="162">
        <v>420</v>
      </c>
      <c r="F113" s="132">
        <v>0</v>
      </c>
      <c r="G113" s="128">
        <f t="shared" si="7"/>
        <v>0</v>
      </c>
      <c r="H113" s="100"/>
      <c r="I113" s="74">
        <f>H11</f>
        <v>0</v>
      </c>
    </row>
    <row r="114" spans="1:9" s="92" customFormat="1" x14ac:dyDescent="0.25">
      <c r="A114" s="139" t="s">
        <v>857</v>
      </c>
      <c r="B114" s="176" t="s">
        <v>846</v>
      </c>
      <c r="C114" s="130" t="s">
        <v>166</v>
      </c>
      <c r="D114" s="131"/>
      <c r="E114" s="162">
        <v>630</v>
      </c>
      <c r="F114" s="132">
        <v>0</v>
      </c>
      <c r="G114" s="128">
        <f t="shared" si="7"/>
        <v>0</v>
      </c>
      <c r="H114" s="100"/>
      <c r="I114" s="74">
        <f>H11</f>
        <v>0</v>
      </c>
    </row>
    <row r="115" spans="1:9" s="92" customFormat="1" x14ac:dyDescent="0.25">
      <c r="A115" s="139" t="s">
        <v>858</v>
      </c>
      <c r="B115" s="176" t="s">
        <v>1157</v>
      </c>
      <c r="C115" s="130" t="s">
        <v>166</v>
      </c>
      <c r="D115" s="131"/>
      <c r="E115" s="162">
        <v>784</v>
      </c>
      <c r="F115" s="132">
        <v>0</v>
      </c>
      <c r="G115" s="128">
        <f t="shared" si="7"/>
        <v>0</v>
      </c>
      <c r="H115" s="100"/>
      <c r="I115" s="74">
        <f>H11</f>
        <v>0</v>
      </c>
    </row>
    <row r="116" spans="1:9" s="92" customFormat="1" x14ac:dyDescent="0.25">
      <c r="A116" s="139" t="s">
        <v>859</v>
      </c>
      <c r="B116" s="176" t="s">
        <v>847</v>
      </c>
      <c r="C116" s="130" t="s">
        <v>166</v>
      </c>
      <c r="D116" s="131"/>
      <c r="E116" s="162">
        <v>3850</v>
      </c>
      <c r="F116" s="132">
        <v>0</v>
      </c>
      <c r="G116" s="128">
        <f t="shared" si="7"/>
        <v>0</v>
      </c>
      <c r="H116" s="100"/>
      <c r="I116" s="74">
        <f>H11</f>
        <v>0</v>
      </c>
    </row>
    <row r="117" spans="1:9" s="92" customFormat="1" x14ac:dyDescent="0.25">
      <c r="A117" s="139"/>
      <c r="B117" s="176"/>
      <c r="C117" s="130"/>
      <c r="D117" s="131"/>
      <c r="E117" s="162"/>
      <c r="F117" s="132"/>
      <c r="G117" s="128"/>
      <c r="H117" s="100"/>
      <c r="I117" s="74"/>
    </row>
    <row r="118" spans="1:9" s="92" customFormat="1" x14ac:dyDescent="0.25">
      <c r="A118" s="139" t="s">
        <v>894</v>
      </c>
      <c r="B118" s="176" t="s">
        <v>893</v>
      </c>
      <c r="C118" s="130" t="s">
        <v>166</v>
      </c>
      <c r="D118" s="131"/>
      <c r="E118" s="162">
        <v>1750</v>
      </c>
      <c r="F118" s="132">
        <v>0</v>
      </c>
      <c r="G118" s="128">
        <f t="shared" ref="G118" si="8">((100-I118)*E118)*F118/100</f>
        <v>0</v>
      </c>
      <c r="H118" s="100"/>
      <c r="I118" s="74">
        <f>H11</f>
        <v>0</v>
      </c>
    </row>
    <row r="119" spans="1:9" s="92" customFormat="1" x14ac:dyDescent="0.25">
      <c r="A119" s="139" t="s">
        <v>895</v>
      </c>
      <c r="B119" s="139" t="s">
        <v>896</v>
      </c>
      <c r="C119" s="130" t="s">
        <v>166</v>
      </c>
      <c r="D119" s="131"/>
      <c r="E119" s="162">
        <v>175</v>
      </c>
      <c r="F119" s="132">
        <v>0</v>
      </c>
      <c r="G119" s="128">
        <f t="shared" ref="G119" si="9">((100-I119)*E119)*F119/100</f>
        <v>0</v>
      </c>
      <c r="H119" s="100"/>
      <c r="I119" s="74">
        <f>H11</f>
        <v>0</v>
      </c>
    </row>
    <row r="120" spans="1:9" s="92" customFormat="1" x14ac:dyDescent="0.25">
      <c r="A120" s="175"/>
      <c r="B120" s="177"/>
      <c r="C120" s="130"/>
      <c r="D120" s="131"/>
      <c r="E120" s="162"/>
      <c r="F120" s="132"/>
      <c r="G120" s="128"/>
      <c r="H120" s="100"/>
      <c r="I120" s="74"/>
    </row>
    <row r="121" spans="1:9" s="78" customFormat="1" x14ac:dyDescent="0.25">
      <c r="A121" s="192" t="s">
        <v>852</v>
      </c>
      <c r="B121" s="174" t="s">
        <v>848</v>
      </c>
      <c r="C121" s="130" t="s">
        <v>166</v>
      </c>
      <c r="D121" s="147"/>
      <c r="E121" s="162">
        <v>630</v>
      </c>
      <c r="F121" s="132">
        <v>0</v>
      </c>
      <c r="G121" s="128">
        <f t="shared" si="7"/>
        <v>0</v>
      </c>
      <c r="I121" s="74">
        <f>H11</f>
        <v>0</v>
      </c>
    </row>
    <row r="122" spans="1:9" s="92" customFormat="1" x14ac:dyDescent="0.25">
      <c r="A122" s="192" t="s">
        <v>853</v>
      </c>
      <c r="B122" s="174" t="s">
        <v>849</v>
      </c>
      <c r="C122" s="130" t="s">
        <v>166</v>
      </c>
      <c r="D122" s="131"/>
      <c r="E122" s="162">
        <v>1155</v>
      </c>
      <c r="F122" s="132">
        <v>0</v>
      </c>
      <c r="G122" s="128">
        <f t="shared" si="7"/>
        <v>0</v>
      </c>
      <c r="H122" s="100"/>
      <c r="I122" s="74">
        <f>H11</f>
        <v>0</v>
      </c>
    </row>
    <row r="123" spans="1:9" s="92" customFormat="1" x14ac:dyDescent="0.25">
      <c r="A123" s="192" t="s">
        <v>854</v>
      </c>
      <c r="B123" s="174" t="s">
        <v>850</v>
      </c>
      <c r="C123" s="130" t="s">
        <v>166</v>
      </c>
      <c r="D123" s="131"/>
      <c r="E123" s="162">
        <v>1540</v>
      </c>
      <c r="F123" s="132">
        <v>0</v>
      </c>
      <c r="G123" s="128">
        <f t="shared" si="7"/>
        <v>0</v>
      </c>
      <c r="H123" s="100"/>
      <c r="I123" s="74">
        <f>H11</f>
        <v>0</v>
      </c>
    </row>
    <row r="124" spans="1:9" s="92" customFormat="1" x14ac:dyDescent="0.25">
      <c r="A124" s="192" t="s">
        <v>855</v>
      </c>
      <c r="B124" s="174" t="s">
        <v>851</v>
      </c>
      <c r="C124" s="130" t="s">
        <v>166</v>
      </c>
      <c r="D124" s="131"/>
      <c r="E124" s="162">
        <v>1925</v>
      </c>
      <c r="F124" s="132">
        <v>0</v>
      </c>
      <c r="G124" s="128">
        <f t="shared" si="7"/>
        <v>0</v>
      </c>
      <c r="H124" s="100"/>
      <c r="I124" s="74">
        <f>H11</f>
        <v>0</v>
      </c>
    </row>
    <row r="125" spans="1:9" s="92" customFormat="1" x14ac:dyDescent="0.25">
      <c r="A125" s="139"/>
      <c r="B125" s="177"/>
      <c r="C125" s="130"/>
      <c r="D125" s="131"/>
      <c r="E125" s="162"/>
      <c r="F125" s="132"/>
      <c r="G125" s="128"/>
      <c r="H125" s="100"/>
      <c r="I125" s="74"/>
    </row>
    <row r="126" spans="1:9" s="92" customFormat="1" x14ac:dyDescent="0.25">
      <c r="A126" s="192" t="s">
        <v>864</v>
      </c>
      <c r="B126" s="174" t="s">
        <v>865</v>
      </c>
      <c r="C126" s="130" t="s">
        <v>166</v>
      </c>
      <c r="D126" s="131"/>
      <c r="E126" s="162">
        <v>1050</v>
      </c>
      <c r="F126" s="132">
        <v>0</v>
      </c>
      <c r="G126" s="128">
        <f t="shared" si="7"/>
        <v>0</v>
      </c>
      <c r="H126" s="100"/>
      <c r="I126" s="74">
        <f>H11</f>
        <v>0</v>
      </c>
    </row>
    <row r="127" spans="1:9" s="92" customFormat="1" x14ac:dyDescent="0.25">
      <c r="A127" s="192" t="s">
        <v>1158</v>
      </c>
      <c r="B127" s="174" t="s">
        <v>866</v>
      </c>
      <c r="C127" s="130" t="s">
        <v>166</v>
      </c>
      <c r="D127" s="131"/>
      <c r="E127" s="162">
        <v>4900</v>
      </c>
      <c r="F127" s="132">
        <v>0</v>
      </c>
      <c r="G127" s="128">
        <f t="shared" si="7"/>
        <v>0</v>
      </c>
      <c r="H127" s="100"/>
      <c r="I127" s="74">
        <f>H11</f>
        <v>0</v>
      </c>
    </row>
    <row r="128" spans="1:9" s="92" customFormat="1" x14ac:dyDescent="0.25">
      <c r="A128" s="139"/>
      <c r="B128" s="176"/>
      <c r="C128" s="130"/>
      <c r="D128" s="131"/>
      <c r="E128" s="162"/>
      <c r="F128" s="132"/>
      <c r="G128" s="128"/>
      <c r="H128" s="100"/>
      <c r="I128" s="74"/>
    </row>
    <row r="129" spans="1:9" s="92" customFormat="1" x14ac:dyDescent="0.25">
      <c r="A129" s="139" t="s">
        <v>869</v>
      </c>
      <c r="B129" s="176" t="s">
        <v>867</v>
      </c>
      <c r="C129" s="130" t="s">
        <v>166</v>
      </c>
      <c r="D129" s="131"/>
      <c r="E129" s="162">
        <v>770</v>
      </c>
      <c r="F129" s="132">
        <v>0</v>
      </c>
      <c r="G129" s="128">
        <f t="shared" si="7"/>
        <v>0</v>
      </c>
      <c r="H129" s="100"/>
      <c r="I129" s="74">
        <f>H11</f>
        <v>0</v>
      </c>
    </row>
    <row r="130" spans="1:9" s="92" customFormat="1" x14ac:dyDescent="0.25">
      <c r="A130" s="139" t="s">
        <v>870</v>
      </c>
      <c r="B130" s="176" t="s">
        <v>868</v>
      </c>
      <c r="C130" s="130" t="s">
        <v>166</v>
      </c>
      <c r="D130" s="131"/>
      <c r="E130" s="162">
        <v>1925</v>
      </c>
      <c r="F130" s="132">
        <v>0</v>
      </c>
      <c r="G130" s="128">
        <f t="shared" si="7"/>
        <v>0</v>
      </c>
      <c r="H130" s="100"/>
      <c r="I130" s="74">
        <f>H11</f>
        <v>0</v>
      </c>
    </row>
    <row r="131" spans="1:9" s="92" customFormat="1" x14ac:dyDescent="0.25">
      <c r="A131" s="139"/>
      <c r="B131" s="176"/>
      <c r="C131" s="130"/>
      <c r="D131" s="131"/>
      <c r="E131" s="162"/>
      <c r="F131" s="132"/>
      <c r="G131" s="128"/>
      <c r="H131" s="100"/>
      <c r="I131" s="74"/>
    </row>
    <row r="132" spans="1:9" s="92" customFormat="1" x14ac:dyDescent="0.25">
      <c r="A132" s="139" t="s">
        <v>871</v>
      </c>
      <c r="B132" s="174" t="s">
        <v>914</v>
      </c>
      <c r="C132" s="130" t="s">
        <v>166</v>
      </c>
      <c r="D132" s="131"/>
      <c r="E132" s="162">
        <v>980</v>
      </c>
      <c r="F132" s="132">
        <v>0</v>
      </c>
      <c r="G132" s="128">
        <f t="shared" ref="G132" si="10">((100-I132)*E132)*F132/100</f>
        <v>0</v>
      </c>
      <c r="H132" s="100"/>
      <c r="I132" s="74">
        <f>H11</f>
        <v>0</v>
      </c>
    </row>
    <row r="133" spans="1:9" s="92" customFormat="1" x14ac:dyDescent="0.25">
      <c r="A133" s="139" t="s">
        <v>872</v>
      </c>
      <c r="B133" s="174" t="s">
        <v>913</v>
      </c>
      <c r="C133" s="130" t="s">
        <v>166</v>
      </c>
      <c r="D133" s="131"/>
      <c r="E133" s="162">
        <v>1470</v>
      </c>
      <c r="F133" s="132">
        <v>0</v>
      </c>
      <c r="G133" s="128">
        <f t="shared" ref="G133" si="11">((100-I133)*E133)*F133/100</f>
        <v>0</v>
      </c>
      <c r="H133" s="100"/>
      <c r="I133" s="74">
        <f>H11</f>
        <v>0</v>
      </c>
    </row>
    <row r="134" spans="1:9" s="92" customFormat="1" x14ac:dyDescent="0.25">
      <c r="A134" s="139"/>
      <c r="B134" s="174"/>
      <c r="C134" s="130"/>
      <c r="D134" s="131"/>
      <c r="E134" s="162"/>
      <c r="F134" s="132"/>
      <c r="G134" s="128"/>
      <c r="H134" s="100"/>
      <c r="I134" s="74"/>
    </row>
    <row r="135" spans="1:9" s="92" customFormat="1" x14ac:dyDescent="0.25">
      <c r="A135" s="139" t="s">
        <v>874</v>
      </c>
      <c r="B135" s="174" t="s">
        <v>873</v>
      </c>
      <c r="C135" s="130" t="s">
        <v>166</v>
      </c>
      <c r="D135" s="131"/>
      <c r="E135" s="162">
        <v>91</v>
      </c>
      <c r="F135" s="132">
        <v>0</v>
      </c>
      <c r="G135" s="128">
        <f t="shared" ref="G135" si="12">((100-I135)*E135)*F135/100</f>
        <v>0</v>
      </c>
      <c r="H135" s="100"/>
      <c r="I135" s="74">
        <f>H11</f>
        <v>0</v>
      </c>
    </row>
    <row r="136" spans="1:9" s="92" customFormat="1" x14ac:dyDescent="0.25">
      <c r="A136" s="139" t="s">
        <v>876</v>
      </c>
      <c r="B136" s="174" t="s">
        <v>875</v>
      </c>
      <c r="C136" s="130" t="s">
        <v>166</v>
      </c>
      <c r="D136" s="131"/>
      <c r="E136" s="162">
        <v>770</v>
      </c>
      <c r="F136" s="132">
        <v>0</v>
      </c>
      <c r="G136" s="128">
        <f t="shared" ref="G136" si="13">((100-I136)*E136)*F136/100</f>
        <v>0</v>
      </c>
      <c r="H136" s="100"/>
      <c r="I136" s="74">
        <f>H11</f>
        <v>0</v>
      </c>
    </row>
    <row r="137" spans="1:9" s="92" customFormat="1" x14ac:dyDescent="0.25">
      <c r="A137" s="139" t="s">
        <v>880</v>
      </c>
      <c r="B137" s="174" t="s">
        <v>877</v>
      </c>
      <c r="C137" s="130" t="s">
        <v>166</v>
      </c>
      <c r="D137" s="131"/>
      <c r="E137" s="162">
        <v>350</v>
      </c>
      <c r="F137" s="132">
        <v>0</v>
      </c>
      <c r="G137" s="128">
        <f t="shared" ref="G137" si="14">((100-I137)*E137)*F137/100</f>
        <v>0</v>
      </c>
      <c r="H137" s="100"/>
      <c r="I137" s="74">
        <f>H11</f>
        <v>0</v>
      </c>
    </row>
    <row r="138" spans="1:9" s="92" customFormat="1" x14ac:dyDescent="0.25">
      <c r="A138" s="139"/>
      <c r="B138" s="174"/>
      <c r="C138" s="130"/>
      <c r="D138" s="131"/>
      <c r="E138" s="162"/>
      <c r="F138" s="132"/>
      <c r="G138" s="128"/>
      <c r="H138" s="100"/>
      <c r="I138" s="74"/>
    </row>
    <row r="139" spans="1:9" s="92" customFormat="1" x14ac:dyDescent="0.25">
      <c r="A139" s="139" t="s">
        <v>878</v>
      </c>
      <c r="B139" s="174" t="s">
        <v>879</v>
      </c>
      <c r="C139" s="130" t="s">
        <v>166</v>
      </c>
      <c r="D139" s="131"/>
      <c r="E139" s="162">
        <v>1820</v>
      </c>
      <c r="F139" s="132">
        <v>0</v>
      </c>
      <c r="G139" s="128">
        <f t="shared" ref="G139" si="15">((100-I139)*E139)*F139/100</f>
        <v>0</v>
      </c>
      <c r="H139" s="100"/>
      <c r="I139" s="74">
        <f>H11</f>
        <v>0</v>
      </c>
    </row>
    <row r="140" spans="1:9" s="92" customFormat="1" x14ac:dyDescent="0.25">
      <c r="A140" s="139" t="s">
        <v>881</v>
      </c>
      <c r="B140" s="174" t="s">
        <v>882</v>
      </c>
      <c r="C140" s="130" t="s">
        <v>166</v>
      </c>
      <c r="D140" s="131"/>
      <c r="E140" s="162">
        <v>245</v>
      </c>
      <c r="F140" s="132">
        <v>0</v>
      </c>
      <c r="G140" s="128">
        <f t="shared" ref="G140" si="16">((100-I140)*E140)*F140/100</f>
        <v>0</v>
      </c>
      <c r="H140" s="100"/>
      <c r="I140" s="74">
        <f>H11</f>
        <v>0</v>
      </c>
    </row>
    <row r="141" spans="1:9" s="92" customFormat="1" x14ac:dyDescent="0.25">
      <c r="A141" s="139"/>
      <c r="B141" s="174"/>
      <c r="C141" s="130"/>
      <c r="D141" s="131"/>
      <c r="E141" s="162"/>
      <c r="F141" s="132"/>
      <c r="G141" s="128"/>
      <c r="H141" s="100"/>
      <c r="I141" s="74"/>
    </row>
    <row r="142" spans="1:9" s="92" customFormat="1" x14ac:dyDescent="0.25">
      <c r="A142" s="139" t="s">
        <v>883</v>
      </c>
      <c r="B142" s="174" t="s">
        <v>886</v>
      </c>
      <c r="C142" s="130" t="s">
        <v>166</v>
      </c>
      <c r="D142" s="131"/>
      <c r="E142" s="162">
        <v>1470</v>
      </c>
      <c r="F142" s="132">
        <v>0</v>
      </c>
      <c r="G142" s="128">
        <f t="shared" ref="G142" si="17">((100-I142)*E142)*F142/100</f>
        <v>0</v>
      </c>
      <c r="H142" s="100"/>
      <c r="I142" s="74">
        <f>H11</f>
        <v>0</v>
      </c>
    </row>
    <row r="143" spans="1:9" s="92" customFormat="1" x14ac:dyDescent="0.25">
      <c r="A143" s="139" t="s">
        <v>884</v>
      </c>
      <c r="B143" s="174" t="s">
        <v>885</v>
      </c>
      <c r="C143" s="130" t="s">
        <v>166</v>
      </c>
      <c r="D143" s="131"/>
      <c r="E143" s="162">
        <v>1120</v>
      </c>
      <c r="F143" s="132">
        <v>0</v>
      </c>
      <c r="G143" s="128">
        <f t="shared" ref="G143" si="18">((100-I143)*E143)*F143/100</f>
        <v>0</v>
      </c>
      <c r="H143" s="100"/>
      <c r="I143" s="74">
        <f>H11</f>
        <v>0</v>
      </c>
    </row>
    <row r="144" spans="1:9" s="92" customFormat="1" x14ac:dyDescent="0.25">
      <c r="A144" s="139"/>
      <c r="B144" s="174"/>
      <c r="C144" s="130"/>
      <c r="D144" s="131"/>
      <c r="E144" s="162"/>
      <c r="F144" s="132"/>
      <c r="G144" s="128"/>
      <c r="H144" s="100"/>
      <c r="I144" s="74"/>
    </row>
    <row r="145" spans="1:9" s="92" customFormat="1" x14ac:dyDescent="0.25">
      <c r="A145" s="139" t="s">
        <v>891</v>
      </c>
      <c r="B145" s="174" t="s">
        <v>888</v>
      </c>
      <c r="C145" s="130" t="s">
        <v>166</v>
      </c>
      <c r="D145" s="131"/>
      <c r="E145" s="162">
        <v>910</v>
      </c>
      <c r="F145" s="132">
        <v>0</v>
      </c>
      <c r="G145" s="128">
        <f t="shared" ref="G145" si="19">((100-I145)*E145)*F145/100</f>
        <v>0</v>
      </c>
      <c r="H145" s="100"/>
      <c r="I145" s="74">
        <f>H11</f>
        <v>0</v>
      </c>
    </row>
    <row r="146" spans="1:9" s="92" customFormat="1" x14ac:dyDescent="0.25">
      <c r="A146" s="139" t="s">
        <v>890</v>
      </c>
      <c r="B146" s="174" t="s">
        <v>887</v>
      </c>
      <c r="C146" s="130" t="s">
        <v>166</v>
      </c>
      <c r="D146" s="131"/>
      <c r="E146" s="162">
        <v>2870</v>
      </c>
      <c r="F146" s="132">
        <v>0</v>
      </c>
      <c r="G146" s="128">
        <f t="shared" ref="G146" si="20">((100-I146)*E146)*F146/100</f>
        <v>0</v>
      </c>
      <c r="H146" s="100"/>
      <c r="I146" s="74">
        <f>H11</f>
        <v>0</v>
      </c>
    </row>
    <row r="147" spans="1:9" s="92" customFormat="1" x14ac:dyDescent="0.25">
      <c r="A147" s="139"/>
      <c r="B147" s="174"/>
      <c r="C147" s="130"/>
      <c r="D147" s="131"/>
      <c r="E147" s="162"/>
      <c r="F147" s="132"/>
      <c r="G147" s="128"/>
      <c r="H147" s="100"/>
      <c r="I147" s="74"/>
    </row>
    <row r="148" spans="1:9" s="92" customFormat="1" x14ac:dyDescent="0.25">
      <c r="A148" s="139" t="s">
        <v>889</v>
      </c>
      <c r="B148" s="174" t="s">
        <v>892</v>
      </c>
      <c r="C148" s="130" t="s">
        <v>166</v>
      </c>
      <c r="D148" s="131"/>
      <c r="E148" s="162">
        <v>315</v>
      </c>
      <c r="F148" s="132">
        <v>0</v>
      </c>
      <c r="G148" s="128">
        <f t="shared" ref="G148" si="21">((100-I148)*E148)*F148/100</f>
        <v>0</v>
      </c>
      <c r="H148" s="100"/>
      <c r="I148" s="74">
        <f>H11</f>
        <v>0</v>
      </c>
    </row>
    <row r="149" spans="1:9" s="92" customFormat="1" x14ac:dyDescent="0.25">
      <c r="A149" s="139"/>
      <c r="B149" s="176"/>
      <c r="C149" s="130"/>
      <c r="D149" s="131"/>
      <c r="E149" s="181"/>
      <c r="F149" s="132"/>
      <c r="G149" s="128"/>
      <c r="H149" s="100"/>
      <c r="I149" s="106"/>
    </row>
    <row r="150" spans="1:9" s="92" customFormat="1" x14ac:dyDescent="0.25">
      <c r="A150" s="107" t="s">
        <v>364</v>
      </c>
      <c r="B150" s="108"/>
      <c r="C150" s="87"/>
      <c r="D150" s="95"/>
      <c r="E150" s="171"/>
      <c r="F150" s="89"/>
      <c r="G150" s="96"/>
      <c r="I150" s="74"/>
    </row>
    <row r="151" spans="1:9" s="99" customFormat="1" x14ac:dyDescent="0.25">
      <c r="A151" s="148"/>
      <c r="B151" s="140"/>
      <c r="C151" s="149"/>
      <c r="D151" s="150"/>
      <c r="E151" s="181"/>
      <c r="F151" s="151"/>
      <c r="G151" s="156"/>
      <c r="I151" s="111"/>
    </row>
    <row r="152" spans="1:9" s="92" customFormat="1" x14ac:dyDescent="0.25">
      <c r="A152" s="139" t="s">
        <v>897</v>
      </c>
      <c r="B152" s="176" t="s">
        <v>1153</v>
      </c>
      <c r="C152" s="130" t="s">
        <v>166</v>
      </c>
      <c r="D152" s="131"/>
      <c r="E152" s="162">
        <v>17150</v>
      </c>
      <c r="F152" s="132">
        <v>0</v>
      </c>
      <c r="G152" s="128">
        <f t="shared" ref="G152:G154" si="22">((100-I152)*E152)*F152/100</f>
        <v>0</v>
      </c>
      <c r="H152" s="100"/>
      <c r="I152" s="74">
        <f>H11</f>
        <v>0</v>
      </c>
    </row>
    <row r="153" spans="1:9" s="92" customFormat="1" x14ac:dyDescent="0.25">
      <c r="A153" s="139" t="s">
        <v>1156</v>
      </c>
      <c r="B153" s="176" t="s">
        <v>1154</v>
      </c>
      <c r="C153" s="130" t="s">
        <v>166</v>
      </c>
      <c r="D153" s="144"/>
      <c r="E153" s="162">
        <v>17850</v>
      </c>
      <c r="F153" s="132">
        <v>0</v>
      </c>
      <c r="G153" s="128">
        <f t="shared" si="22"/>
        <v>0</v>
      </c>
      <c r="I153" s="74">
        <f>H11</f>
        <v>0</v>
      </c>
    </row>
    <row r="154" spans="1:9" s="92" customFormat="1" x14ac:dyDescent="0.25">
      <c r="A154" s="139" t="s">
        <v>898</v>
      </c>
      <c r="B154" s="176" t="s">
        <v>1155</v>
      </c>
      <c r="C154" s="130" t="s">
        <v>166</v>
      </c>
      <c r="D154" s="144"/>
      <c r="E154" s="162">
        <v>11900</v>
      </c>
      <c r="F154" s="132">
        <v>0</v>
      </c>
      <c r="G154" s="128">
        <f t="shared" si="22"/>
        <v>0</v>
      </c>
      <c r="I154" s="74">
        <f>H11</f>
        <v>0</v>
      </c>
    </row>
    <row r="155" spans="1:9" s="92" customFormat="1" x14ac:dyDescent="0.25">
      <c r="A155" s="139"/>
      <c r="B155" s="176"/>
      <c r="C155" s="130"/>
      <c r="D155" s="144"/>
      <c r="E155" s="162"/>
      <c r="F155" s="132"/>
      <c r="G155" s="128"/>
      <c r="I155" s="74"/>
    </row>
    <row r="156" spans="1:9" s="92" customFormat="1" x14ac:dyDescent="0.25">
      <c r="A156" s="139" t="s">
        <v>899</v>
      </c>
      <c r="B156" s="176" t="s">
        <v>1139</v>
      </c>
      <c r="C156" s="130" t="s">
        <v>166</v>
      </c>
      <c r="D156" s="144"/>
      <c r="E156" s="162">
        <v>1680</v>
      </c>
      <c r="F156" s="132">
        <v>0</v>
      </c>
      <c r="G156" s="128">
        <f t="shared" ref="G156" si="23">((100-I156)*E156)*F156/100</f>
        <v>0</v>
      </c>
      <c r="I156" s="74">
        <f>H11</f>
        <v>0</v>
      </c>
    </row>
    <row r="157" spans="1:9" s="92" customFormat="1" x14ac:dyDescent="0.25">
      <c r="A157" s="139" t="s">
        <v>900</v>
      </c>
      <c r="B157" s="176" t="s">
        <v>1140</v>
      </c>
      <c r="C157" s="130" t="s">
        <v>166</v>
      </c>
      <c r="D157" s="144"/>
      <c r="E157" s="162">
        <v>4200</v>
      </c>
      <c r="F157" s="132">
        <v>0</v>
      </c>
      <c r="G157" s="128">
        <f t="shared" ref="G157" si="24">((100-I157)*E157)*F157/100</f>
        <v>0</v>
      </c>
      <c r="I157" s="74">
        <f>H11</f>
        <v>0</v>
      </c>
    </row>
    <row r="158" spans="1:9" s="92" customFormat="1" x14ac:dyDescent="0.25">
      <c r="A158" s="139" t="s">
        <v>901</v>
      </c>
      <c r="B158" s="176" t="s">
        <v>1141</v>
      </c>
      <c r="C158" s="130" t="s">
        <v>166</v>
      </c>
      <c r="D158" s="144"/>
      <c r="E158" s="162">
        <v>770</v>
      </c>
      <c r="F158" s="132">
        <v>0</v>
      </c>
      <c r="G158" s="128">
        <f t="shared" ref="G158:G160" si="25">((100-I158)*E158)*F158/100</f>
        <v>0</v>
      </c>
      <c r="I158" s="74">
        <f>H11</f>
        <v>0</v>
      </c>
    </row>
    <row r="159" spans="1:9" s="92" customFormat="1" x14ac:dyDescent="0.25">
      <c r="A159" s="139" t="s">
        <v>902</v>
      </c>
      <c r="B159" s="176" t="s">
        <v>1142</v>
      </c>
      <c r="C159" s="130" t="s">
        <v>166</v>
      </c>
      <c r="D159" s="144"/>
      <c r="E159" s="162">
        <v>7350</v>
      </c>
      <c r="F159" s="132">
        <v>0</v>
      </c>
      <c r="G159" s="128">
        <f t="shared" si="25"/>
        <v>0</v>
      </c>
      <c r="I159" s="74">
        <f>H11</f>
        <v>0</v>
      </c>
    </row>
    <row r="160" spans="1:9" s="92" customFormat="1" x14ac:dyDescent="0.25">
      <c r="A160" s="139" t="s">
        <v>903</v>
      </c>
      <c r="B160" s="176" t="s">
        <v>1143</v>
      </c>
      <c r="C160" s="130" t="s">
        <v>166</v>
      </c>
      <c r="D160" s="144"/>
      <c r="E160" s="162">
        <v>7000</v>
      </c>
      <c r="F160" s="132">
        <v>0</v>
      </c>
      <c r="G160" s="128">
        <f t="shared" si="25"/>
        <v>0</v>
      </c>
      <c r="I160" s="74">
        <f>H11</f>
        <v>0</v>
      </c>
    </row>
    <row r="161" spans="1:9" s="92" customFormat="1" x14ac:dyDescent="0.25">
      <c r="A161" s="139"/>
      <c r="B161" s="176"/>
      <c r="C161" s="130"/>
      <c r="D161" s="144"/>
      <c r="E161" s="162"/>
      <c r="F161" s="132"/>
      <c r="G161" s="128"/>
      <c r="I161" s="74"/>
    </row>
    <row r="162" spans="1:9" s="92" customFormat="1" x14ac:dyDescent="0.25">
      <c r="A162" s="139" t="s">
        <v>904</v>
      </c>
      <c r="B162" s="176" t="s">
        <v>1144</v>
      </c>
      <c r="C162" s="130" t="s">
        <v>166</v>
      </c>
      <c r="D162" s="144"/>
      <c r="E162" s="162">
        <v>3150</v>
      </c>
      <c r="F162" s="132">
        <v>0</v>
      </c>
      <c r="G162" s="128">
        <f t="shared" ref="G162:G163" si="26">((100-I162)*E162)*F162/100</f>
        <v>0</v>
      </c>
      <c r="I162" s="74">
        <f>H11</f>
        <v>0</v>
      </c>
    </row>
    <row r="163" spans="1:9" s="92" customFormat="1" x14ac:dyDescent="0.25">
      <c r="A163" s="139" t="s">
        <v>905</v>
      </c>
      <c r="B163" s="176" t="s">
        <v>1145</v>
      </c>
      <c r="C163" s="130" t="s">
        <v>166</v>
      </c>
      <c r="D163" s="144"/>
      <c r="E163" s="162">
        <v>5600</v>
      </c>
      <c r="F163" s="132">
        <v>0</v>
      </c>
      <c r="G163" s="128">
        <f t="shared" si="26"/>
        <v>0</v>
      </c>
      <c r="I163" s="74">
        <f>H11</f>
        <v>0</v>
      </c>
    </row>
    <row r="164" spans="1:9" s="92" customFormat="1" x14ac:dyDescent="0.25">
      <c r="A164" s="139"/>
      <c r="B164" s="176"/>
      <c r="C164" s="130"/>
      <c r="D164" s="144"/>
      <c r="E164" s="162"/>
      <c r="F164" s="132"/>
      <c r="G164" s="128"/>
      <c r="I164" s="74"/>
    </row>
    <row r="165" spans="1:9" s="92" customFormat="1" x14ac:dyDescent="0.25">
      <c r="A165" s="139" t="s">
        <v>906</v>
      </c>
      <c r="B165" s="176" t="s">
        <v>1146</v>
      </c>
      <c r="C165" s="130" t="s">
        <v>166</v>
      </c>
      <c r="D165" s="144"/>
      <c r="E165" s="162">
        <v>350</v>
      </c>
      <c r="F165" s="132">
        <v>0</v>
      </c>
      <c r="G165" s="128">
        <f t="shared" ref="G165" si="27">((100-I165)*E165)*F165/100</f>
        <v>0</v>
      </c>
      <c r="I165" s="74">
        <f>H11</f>
        <v>0</v>
      </c>
    </row>
    <row r="166" spans="1:9" s="92" customFormat="1" x14ac:dyDescent="0.25">
      <c r="A166" s="139" t="s">
        <v>907</v>
      </c>
      <c r="B166" s="176" t="s">
        <v>1147</v>
      </c>
      <c r="C166" s="130" t="s">
        <v>166</v>
      </c>
      <c r="D166" s="144"/>
      <c r="E166" s="162">
        <v>350</v>
      </c>
      <c r="F166" s="132">
        <v>0</v>
      </c>
      <c r="G166" s="128">
        <f t="shared" ref="G166" si="28">((100-I166)*E166)*F166/100</f>
        <v>0</v>
      </c>
      <c r="I166" s="74">
        <f>H11</f>
        <v>0</v>
      </c>
    </row>
    <row r="167" spans="1:9" s="92" customFormat="1" x14ac:dyDescent="0.25">
      <c r="A167" s="139" t="s">
        <v>908</v>
      </c>
      <c r="B167" s="176" t="s">
        <v>1148</v>
      </c>
      <c r="C167" s="130" t="s">
        <v>166</v>
      </c>
      <c r="D167" s="144"/>
      <c r="E167" s="162">
        <v>350</v>
      </c>
      <c r="F167" s="132">
        <v>0</v>
      </c>
      <c r="G167" s="128">
        <f t="shared" ref="G167" si="29">((100-I167)*E167)*F167/100</f>
        <v>0</v>
      </c>
      <c r="I167" s="74">
        <f>H11</f>
        <v>0</v>
      </c>
    </row>
    <row r="168" spans="1:9" s="92" customFormat="1" x14ac:dyDescent="0.25">
      <c r="A168" s="139" t="s">
        <v>909</v>
      </c>
      <c r="B168" s="176" t="s">
        <v>1149</v>
      </c>
      <c r="C168" s="130" t="s">
        <v>166</v>
      </c>
      <c r="D168" s="144"/>
      <c r="E168" s="162">
        <v>350</v>
      </c>
      <c r="F168" s="132">
        <v>0</v>
      </c>
      <c r="G168" s="128">
        <f t="shared" ref="G168" si="30">((100-I168)*E168)*F168/100</f>
        <v>0</v>
      </c>
      <c r="I168" s="74">
        <f>H11</f>
        <v>0</v>
      </c>
    </row>
    <row r="169" spans="1:9" s="92" customFormat="1" x14ac:dyDescent="0.25">
      <c r="A169" s="139" t="s">
        <v>910</v>
      </c>
      <c r="B169" s="176" t="s">
        <v>1150</v>
      </c>
      <c r="C169" s="130" t="s">
        <v>166</v>
      </c>
      <c r="D169" s="144"/>
      <c r="E169" s="162">
        <v>350</v>
      </c>
      <c r="F169" s="132">
        <v>0</v>
      </c>
      <c r="G169" s="128">
        <f t="shared" ref="G169" si="31">((100-I169)*E169)*F169/100</f>
        <v>0</v>
      </c>
      <c r="I169" s="74">
        <f>H11</f>
        <v>0</v>
      </c>
    </row>
    <row r="170" spans="1:9" s="92" customFormat="1" x14ac:dyDescent="0.25">
      <c r="A170" s="139"/>
      <c r="B170" s="176"/>
      <c r="C170" s="130"/>
      <c r="D170" s="144"/>
      <c r="E170" s="162"/>
      <c r="F170" s="132"/>
      <c r="G170" s="128"/>
      <c r="I170" s="74"/>
    </row>
    <row r="171" spans="1:9" s="92" customFormat="1" x14ac:dyDescent="0.25">
      <c r="A171" s="139" t="s">
        <v>911</v>
      </c>
      <c r="B171" s="176" t="s">
        <v>1151</v>
      </c>
      <c r="C171" s="130" t="s">
        <v>166</v>
      </c>
      <c r="D171" s="144"/>
      <c r="E171" s="162">
        <v>5250</v>
      </c>
      <c r="F171" s="132">
        <v>0</v>
      </c>
      <c r="G171" s="128">
        <f t="shared" ref="G171" si="32">((100-I171)*E171)*F171/100</f>
        <v>0</v>
      </c>
      <c r="I171" s="74">
        <f>H11</f>
        <v>0</v>
      </c>
    </row>
    <row r="172" spans="1:9" s="92" customFormat="1" x14ac:dyDescent="0.25">
      <c r="A172" s="139" t="s">
        <v>912</v>
      </c>
      <c r="B172" s="176" t="s">
        <v>1152</v>
      </c>
      <c r="C172" s="130" t="s">
        <v>166</v>
      </c>
      <c r="D172" s="144"/>
      <c r="E172" s="162">
        <v>2450</v>
      </c>
      <c r="F172" s="132">
        <v>0</v>
      </c>
      <c r="G172" s="128">
        <f t="shared" ref="G172" si="33">((100-I172)*E172)*F172/100</f>
        <v>0</v>
      </c>
      <c r="I172" s="74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10.7109375" style="76" customWidth="1"/>
    <col min="5" max="5" width="10.7109375" style="77" customWidth="1"/>
    <col min="6" max="6" width="10.7109375" style="79" customWidth="1"/>
    <col min="7" max="7" width="25.7109375" style="79" customWidth="1"/>
    <col min="8" max="8" width="9.140625" style="74" hidden="1" customWidth="1"/>
    <col min="9" max="9" width="59.7109375" style="79" customWidth="1"/>
    <col min="10" max="16384" width="9.140625" style="79"/>
  </cols>
  <sheetData>
    <row r="1" spans="1:8" x14ac:dyDescent="0.25">
      <c r="A1" s="231" t="s">
        <v>0</v>
      </c>
      <c r="B1" s="232"/>
      <c r="C1" s="232"/>
      <c r="D1" s="232"/>
      <c r="E1" s="232"/>
      <c r="F1" s="232"/>
      <c r="G1" s="233"/>
      <c r="H1" s="93"/>
    </row>
    <row r="2" spans="1:8" x14ac:dyDescent="0.25">
      <c r="A2" s="209"/>
      <c r="B2" s="208"/>
      <c r="C2" s="208"/>
      <c r="D2" s="208"/>
      <c r="E2" s="208"/>
      <c r="F2" s="208"/>
      <c r="G2" s="234"/>
    </row>
    <row r="3" spans="1:8" ht="18.7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8" ht="18.7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8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8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8" x14ac:dyDescent="0.25">
      <c r="A7" s="252" t="s">
        <v>1</v>
      </c>
      <c r="B7" s="253" t="s">
        <v>2</v>
      </c>
      <c r="C7" s="254" t="s">
        <v>123</v>
      </c>
      <c r="D7" s="257" t="s">
        <v>124</v>
      </c>
      <c r="E7" s="228" t="s">
        <v>168</v>
      </c>
      <c r="F7" s="260" t="s">
        <v>91</v>
      </c>
      <c r="G7" s="256" t="s">
        <v>92</v>
      </c>
    </row>
    <row r="8" spans="1:8" x14ac:dyDescent="0.25">
      <c r="A8" s="252"/>
      <c r="B8" s="253"/>
      <c r="C8" s="254"/>
      <c r="D8" s="258"/>
      <c r="E8" s="229"/>
      <c r="F8" s="261"/>
      <c r="G8" s="242"/>
    </row>
    <row r="9" spans="1:8" x14ac:dyDescent="0.25">
      <c r="A9" s="252"/>
      <c r="B9" s="253"/>
      <c r="C9" s="254"/>
      <c r="D9" s="258"/>
      <c r="E9" s="229"/>
      <c r="F9" s="261"/>
      <c r="G9" s="242"/>
    </row>
    <row r="10" spans="1:8" x14ac:dyDescent="0.25">
      <c r="A10" s="252"/>
      <c r="B10" s="253"/>
      <c r="C10" s="254"/>
      <c r="D10" s="259"/>
      <c r="E10" s="230"/>
      <c r="F10" s="262"/>
      <c r="G10" s="242"/>
    </row>
    <row r="11" spans="1:8" ht="24.95" customHeight="1" x14ac:dyDescent="0.25">
      <c r="A11" s="250" t="s">
        <v>998</v>
      </c>
      <c r="B11" s="250"/>
      <c r="C11" s="250"/>
      <c r="D11" s="250"/>
      <c r="E11" s="250"/>
      <c r="F11" s="251"/>
      <c r="G11" s="189">
        <v>0</v>
      </c>
    </row>
    <row r="12" spans="1:8" ht="20.100000000000001" customHeight="1" x14ac:dyDescent="0.25">
      <c r="A12" s="245"/>
      <c r="B12" s="245"/>
      <c r="C12" s="245"/>
      <c r="D12" s="245"/>
      <c r="E12" s="245"/>
      <c r="F12" s="246"/>
      <c r="G12" s="241" t="s">
        <v>122</v>
      </c>
    </row>
    <row r="13" spans="1:8" ht="20.100000000000001" customHeight="1" x14ac:dyDescent="0.25">
      <c r="A13" s="245"/>
      <c r="B13" s="245"/>
      <c r="C13" s="245"/>
      <c r="D13" s="245"/>
      <c r="E13" s="245"/>
      <c r="F13" s="246"/>
      <c r="G13" s="242"/>
    </row>
    <row r="14" spans="1:8" ht="20.100000000000001" customHeight="1" x14ac:dyDescent="0.25">
      <c r="A14" s="247"/>
      <c r="B14" s="247"/>
      <c r="C14" s="247"/>
      <c r="D14" s="247"/>
      <c r="E14" s="247"/>
      <c r="F14" s="248"/>
      <c r="G14" s="242"/>
    </row>
    <row r="15" spans="1:8" ht="15.75" x14ac:dyDescent="0.25">
      <c r="A15" s="71"/>
      <c r="B15" s="72"/>
      <c r="C15" s="87"/>
      <c r="D15" s="87"/>
      <c r="E15" s="89"/>
      <c r="F15" s="94"/>
      <c r="G15" s="242"/>
    </row>
    <row r="16" spans="1:8" x14ac:dyDescent="0.25">
      <c r="A16" s="143" t="s">
        <v>915</v>
      </c>
      <c r="B16" s="134" t="s">
        <v>916</v>
      </c>
      <c r="C16" s="125"/>
      <c r="D16" s="196">
        <v>84</v>
      </c>
      <c r="E16" s="126">
        <v>0</v>
      </c>
      <c r="F16" s="128">
        <f t="shared" ref="F16:F58" si="0">((100-H16)*D16)*E16/100</f>
        <v>0</v>
      </c>
      <c r="G16" s="243">
        <f>SUM(F16:F68)</f>
        <v>0</v>
      </c>
      <c r="H16" s="74">
        <f>G11</f>
        <v>0</v>
      </c>
    </row>
    <row r="17" spans="1:8" x14ac:dyDescent="0.25">
      <c r="A17" s="143" t="s">
        <v>917</v>
      </c>
      <c r="B17" s="134" t="s">
        <v>918</v>
      </c>
      <c r="C17" s="125"/>
      <c r="D17" s="196">
        <v>84</v>
      </c>
      <c r="E17" s="126">
        <v>0</v>
      </c>
      <c r="F17" s="128">
        <f t="shared" si="0"/>
        <v>0</v>
      </c>
      <c r="G17" s="244"/>
      <c r="H17" s="74">
        <f>G11</f>
        <v>0</v>
      </c>
    </row>
    <row r="18" spans="1:8" x14ac:dyDescent="0.25">
      <c r="A18" s="143" t="s">
        <v>919</v>
      </c>
      <c r="B18" s="134" t="s">
        <v>920</v>
      </c>
      <c r="C18" s="125"/>
      <c r="D18" s="196">
        <v>91</v>
      </c>
      <c r="E18" s="126">
        <v>0</v>
      </c>
      <c r="F18" s="128">
        <f t="shared" si="0"/>
        <v>0</v>
      </c>
      <c r="H18" s="74">
        <f>G11</f>
        <v>0</v>
      </c>
    </row>
    <row r="19" spans="1:8" x14ac:dyDescent="0.25">
      <c r="A19" s="143" t="s">
        <v>921</v>
      </c>
      <c r="B19" s="134" t="s">
        <v>922</v>
      </c>
      <c r="C19" s="125"/>
      <c r="D19" s="196">
        <v>94</v>
      </c>
      <c r="E19" s="126">
        <v>0</v>
      </c>
      <c r="F19" s="128">
        <f t="shared" si="0"/>
        <v>0</v>
      </c>
      <c r="H19" s="74">
        <f>G11</f>
        <v>0</v>
      </c>
    </row>
    <row r="20" spans="1:8" x14ac:dyDescent="0.25">
      <c r="A20" s="143" t="s">
        <v>923</v>
      </c>
      <c r="B20" s="134" t="s">
        <v>924</v>
      </c>
      <c r="C20" s="125"/>
      <c r="D20" s="196">
        <v>98</v>
      </c>
      <c r="E20" s="126">
        <v>0</v>
      </c>
      <c r="F20" s="128">
        <f t="shared" si="0"/>
        <v>0</v>
      </c>
      <c r="H20" s="74">
        <f>G11</f>
        <v>0</v>
      </c>
    </row>
    <row r="21" spans="1:8" x14ac:dyDescent="0.25">
      <c r="A21" s="143" t="s">
        <v>925</v>
      </c>
      <c r="B21" s="134" t="s">
        <v>926</v>
      </c>
      <c r="C21" s="125"/>
      <c r="D21" s="196">
        <v>77</v>
      </c>
      <c r="E21" s="126">
        <v>0</v>
      </c>
      <c r="F21" s="128">
        <f t="shared" si="0"/>
        <v>0</v>
      </c>
      <c r="H21" s="74">
        <f>G11</f>
        <v>0</v>
      </c>
    </row>
    <row r="22" spans="1:8" x14ac:dyDescent="0.25">
      <c r="A22" s="143" t="s">
        <v>927</v>
      </c>
      <c r="B22" s="134" t="s">
        <v>926</v>
      </c>
      <c r="C22" s="125"/>
      <c r="D22" s="196">
        <v>70</v>
      </c>
      <c r="E22" s="126">
        <v>0</v>
      </c>
      <c r="F22" s="128">
        <f t="shared" si="0"/>
        <v>0</v>
      </c>
      <c r="H22" s="74">
        <f>G11</f>
        <v>0</v>
      </c>
    </row>
    <row r="23" spans="1:8" x14ac:dyDescent="0.25">
      <c r="A23" s="190" t="s">
        <v>928</v>
      </c>
      <c r="B23" s="191" t="s">
        <v>929</v>
      </c>
      <c r="C23" s="125"/>
      <c r="D23" s="197">
        <v>161</v>
      </c>
      <c r="E23" s="126">
        <v>0</v>
      </c>
      <c r="F23" s="128">
        <f t="shared" si="0"/>
        <v>0</v>
      </c>
      <c r="H23" s="74">
        <f>G11</f>
        <v>0</v>
      </c>
    </row>
    <row r="24" spans="1:8" x14ac:dyDescent="0.25">
      <c r="A24" s="190" t="s">
        <v>930</v>
      </c>
      <c r="B24" s="191" t="s">
        <v>929</v>
      </c>
      <c r="C24" s="125"/>
      <c r="D24" s="197">
        <v>161</v>
      </c>
      <c r="E24" s="126">
        <v>0</v>
      </c>
      <c r="F24" s="128">
        <f t="shared" si="0"/>
        <v>0</v>
      </c>
      <c r="H24" s="74">
        <f>G11</f>
        <v>0</v>
      </c>
    </row>
    <row r="25" spans="1:8" x14ac:dyDescent="0.25">
      <c r="A25" s="190" t="s">
        <v>931</v>
      </c>
      <c r="B25" s="191" t="s">
        <v>929</v>
      </c>
      <c r="C25" s="125"/>
      <c r="D25" s="197">
        <v>84</v>
      </c>
      <c r="E25" s="126">
        <v>0</v>
      </c>
      <c r="F25" s="128">
        <f t="shared" si="0"/>
        <v>0</v>
      </c>
      <c r="H25" s="74">
        <f>G11</f>
        <v>0</v>
      </c>
    </row>
    <row r="26" spans="1:8" x14ac:dyDescent="0.25">
      <c r="A26" s="190" t="s">
        <v>932</v>
      </c>
      <c r="B26" s="191" t="s">
        <v>929</v>
      </c>
      <c r="C26" s="125"/>
      <c r="D26" s="197">
        <v>91</v>
      </c>
      <c r="E26" s="126">
        <v>0</v>
      </c>
      <c r="F26" s="128">
        <f t="shared" si="0"/>
        <v>0</v>
      </c>
      <c r="H26" s="74">
        <f>G11</f>
        <v>0</v>
      </c>
    </row>
    <row r="27" spans="1:8" x14ac:dyDescent="0.25">
      <c r="A27" s="190" t="s">
        <v>933</v>
      </c>
      <c r="B27" s="191" t="s">
        <v>929</v>
      </c>
      <c r="C27" s="125"/>
      <c r="D27" s="197">
        <v>84</v>
      </c>
      <c r="E27" s="126">
        <v>0</v>
      </c>
      <c r="F27" s="128">
        <f t="shared" ref="F27:F29" si="1">((100-H27)*D27)*E27/100</f>
        <v>0</v>
      </c>
      <c r="H27" s="74">
        <f>G11</f>
        <v>0</v>
      </c>
    </row>
    <row r="28" spans="1:8" x14ac:dyDescent="0.25">
      <c r="A28" s="190" t="s">
        <v>934</v>
      </c>
      <c r="B28" s="191" t="s">
        <v>929</v>
      </c>
      <c r="C28" s="125"/>
      <c r="D28" s="197">
        <v>91</v>
      </c>
      <c r="E28" s="126">
        <v>0</v>
      </c>
      <c r="F28" s="128">
        <f t="shared" si="1"/>
        <v>0</v>
      </c>
      <c r="H28" s="74">
        <f>G11</f>
        <v>0</v>
      </c>
    </row>
    <row r="29" spans="1:8" x14ac:dyDescent="0.25">
      <c r="A29" s="190" t="s">
        <v>935</v>
      </c>
      <c r="B29" s="191" t="s">
        <v>929</v>
      </c>
      <c r="C29" s="125"/>
      <c r="D29" s="197">
        <v>105</v>
      </c>
      <c r="E29" s="126">
        <v>0</v>
      </c>
      <c r="F29" s="128">
        <f t="shared" si="1"/>
        <v>0</v>
      </c>
      <c r="H29" s="74">
        <f>G11</f>
        <v>0</v>
      </c>
    </row>
    <row r="30" spans="1:8" x14ac:dyDescent="0.25">
      <c r="A30" s="190" t="s">
        <v>936</v>
      </c>
      <c r="B30" s="191" t="s">
        <v>929</v>
      </c>
      <c r="C30" s="125"/>
      <c r="D30" s="197">
        <v>66</v>
      </c>
      <c r="E30" s="126">
        <v>0</v>
      </c>
      <c r="F30" s="128">
        <f t="shared" si="0"/>
        <v>0</v>
      </c>
      <c r="H30" s="74">
        <f>G11</f>
        <v>0</v>
      </c>
    </row>
    <row r="31" spans="1:8" x14ac:dyDescent="0.25">
      <c r="A31" s="190" t="s">
        <v>1168</v>
      </c>
      <c r="B31" s="191" t="s">
        <v>1167</v>
      </c>
      <c r="C31" s="125"/>
      <c r="D31" s="197">
        <v>154</v>
      </c>
      <c r="E31" s="126">
        <v>0</v>
      </c>
      <c r="F31" s="128">
        <f t="shared" ref="F31" si="2">((100-H31)*D31)*E31/100</f>
        <v>0</v>
      </c>
      <c r="H31" s="74">
        <f>G11</f>
        <v>0</v>
      </c>
    </row>
    <row r="32" spans="1:8" x14ac:dyDescent="0.25">
      <c r="A32" s="143" t="s">
        <v>937</v>
      </c>
      <c r="B32" s="134" t="s">
        <v>938</v>
      </c>
      <c r="C32" s="125"/>
      <c r="D32" s="196">
        <v>900</v>
      </c>
      <c r="E32" s="126">
        <v>0</v>
      </c>
      <c r="F32" s="128">
        <f t="shared" si="0"/>
        <v>0</v>
      </c>
      <c r="H32" s="74">
        <f>G11</f>
        <v>0</v>
      </c>
    </row>
    <row r="33" spans="1:8" x14ac:dyDescent="0.25">
      <c r="A33" s="192" t="s">
        <v>939</v>
      </c>
      <c r="B33" s="134" t="s">
        <v>938</v>
      </c>
      <c r="C33" s="125"/>
      <c r="D33" s="196">
        <v>920</v>
      </c>
      <c r="E33" s="126">
        <v>0</v>
      </c>
      <c r="F33" s="128">
        <f t="shared" si="0"/>
        <v>0</v>
      </c>
      <c r="H33" s="74">
        <f>G11</f>
        <v>0</v>
      </c>
    </row>
    <row r="34" spans="1:8" x14ac:dyDescent="0.25">
      <c r="A34" s="190" t="s">
        <v>940</v>
      </c>
      <c r="B34" s="191" t="s">
        <v>941</v>
      </c>
      <c r="C34" s="125"/>
      <c r="D34" s="197">
        <v>1210</v>
      </c>
      <c r="E34" s="126">
        <v>0</v>
      </c>
      <c r="F34" s="128">
        <f t="shared" si="0"/>
        <v>0</v>
      </c>
      <c r="H34" s="74">
        <f>G11</f>
        <v>0</v>
      </c>
    </row>
    <row r="35" spans="1:8" x14ac:dyDescent="0.25">
      <c r="A35" s="190" t="s">
        <v>942</v>
      </c>
      <c r="B35" s="191" t="s">
        <v>943</v>
      </c>
      <c r="C35" s="125"/>
      <c r="D35" s="197">
        <v>147</v>
      </c>
      <c r="E35" s="126">
        <v>0</v>
      </c>
      <c r="F35" s="128">
        <f t="shared" si="0"/>
        <v>0</v>
      </c>
      <c r="H35" s="74">
        <f>G11</f>
        <v>0</v>
      </c>
    </row>
    <row r="36" spans="1:8" x14ac:dyDescent="0.25">
      <c r="A36" s="190" t="s">
        <v>944</v>
      </c>
      <c r="B36" s="191" t="s">
        <v>943</v>
      </c>
      <c r="C36" s="125"/>
      <c r="D36" s="197">
        <v>119</v>
      </c>
      <c r="E36" s="126">
        <v>0</v>
      </c>
      <c r="F36" s="128">
        <f t="shared" si="0"/>
        <v>0</v>
      </c>
      <c r="H36" s="74">
        <f>G11</f>
        <v>0</v>
      </c>
    </row>
    <row r="37" spans="1:8" x14ac:dyDescent="0.25">
      <c r="A37" s="190" t="s">
        <v>945</v>
      </c>
      <c r="B37" s="191" t="s">
        <v>943</v>
      </c>
      <c r="C37" s="125"/>
      <c r="D37" s="197">
        <v>119</v>
      </c>
      <c r="E37" s="126">
        <v>0</v>
      </c>
      <c r="F37" s="128">
        <f t="shared" ref="F37:F39" si="3">((100-H37)*D37)*E37/100</f>
        <v>0</v>
      </c>
      <c r="H37" s="74">
        <f>G11</f>
        <v>0</v>
      </c>
    </row>
    <row r="38" spans="1:8" x14ac:dyDescent="0.25">
      <c r="A38" s="190" t="s">
        <v>946</v>
      </c>
      <c r="B38" s="191" t="s">
        <v>947</v>
      </c>
      <c r="C38" s="125"/>
      <c r="D38" s="197">
        <v>140</v>
      </c>
      <c r="E38" s="126">
        <v>0</v>
      </c>
      <c r="F38" s="128">
        <f t="shared" si="3"/>
        <v>0</v>
      </c>
      <c r="H38" s="74">
        <f>G11</f>
        <v>0</v>
      </c>
    </row>
    <row r="39" spans="1:8" x14ac:dyDescent="0.25">
      <c r="A39" s="190" t="s">
        <v>948</v>
      </c>
      <c r="B39" s="191" t="s">
        <v>947</v>
      </c>
      <c r="C39" s="125"/>
      <c r="D39" s="197">
        <v>147</v>
      </c>
      <c r="E39" s="126">
        <v>0</v>
      </c>
      <c r="F39" s="128">
        <f t="shared" si="3"/>
        <v>0</v>
      </c>
      <c r="H39" s="74">
        <f>G11</f>
        <v>0</v>
      </c>
    </row>
    <row r="40" spans="1:8" s="75" customFormat="1" x14ac:dyDescent="0.25">
      <c r="A40" s="190" t="s">
        <v>949</v>
      </c>
      <c r="B40" s="191" t="s">
        <v>947</v>
      </c>
      <c r="C40" s="125"/>
      <c r="D40" s="197">
        <v>161</v>
      </c>
      <c r="E40" s="126">
        <v>0</v>
      </c>
      <c r="F40" s="128">
        <f t="shared" si="0"/>
        <v>0</v>
      </c>
      <c r="G40" s="80"/>
      <c r="H40" s="74">
        <f>G11</f>
        <v>0</v>
      </c>
    </row>
    <row r="41" spans="1:8" s="75" customFormat="1" x14ac:dyDescent="0.25">
      <c r="A41" s="143" t="s">
        <v>950</v>
      </c>
      <c r="B41" s="134" t="s">
        <v>951</v>
      </c>
      <c r="C41" s="125"/>
      <c r="D41" s="196">
        <v>900</v>
      </c>
      <c r="E41" s="126">
        <v>0</v>
      </c>
      <c r="F41" s="128">
        <f t="shared" si="0"/>
        <v>0</v>
      </c>
      <c r="G41" s="80"/>
      <c r="H41" s="74">
        <f>G11</f>
        <v>0</v>
      </c>
    </row>
    <row r="42" spans="1:8" s="75" customFormat="1" x14ac:dyDescent="0.25">
      <c r="A42" s="143" t="s">
        <v>952</v>
      </c>
      <c r="B42" s="134" t="s">
        <v>953</v>
      </c>
      <c r="C42" s="125"/>
      <c r="D42" s="196">
        <v>900</v>
      </c>
      <c r="E42" s="126">
        <v>0</v>
      </c>
      <c r="F42" s="128">
        <f t="shared" ref="F42" si="4">((100-H42)*D42)*E42/100</f>
        <v>0</v>
      </c>
      <c r="G42" s="80"/>
      <c r="H42" s="74">
        <f>G11</f>
        <v>0</v>
      </c>
    </row>
    <row r="43" spans="1:8" s="75" customFormat="1" x14ac:dyDescent="0.25">
      <c r="A43" s="143" t="s">
        <v>954</v>
      </c>
      <c r="B43" s="134" t="s">
        <v>1171</v>
      </c>
      <c r="C43" s="125"/>
      <c r="D43" s="196">
        <v>1200</v>
      </c>
      <c r="E43" s="126">
        <v>0</v>
      </c>
      <c r="F43" s="128">
        <f t="shared" si="0"/>
        <v>0</v>
      </c>
      <c r="G43" s="80"/>
      <c r="H43" s="74">
        <f>G11</f>
        <v>0</v>
      </c>
    </row>
    <row r="44" spans="1:8" s="75" customFormat="1" x14ac:dyDescent="0.25">
      <c r="A44" s="143" t="s">
        <v>955</v>
      </c>
      <c r="B44" s="134" t="s">
        <v>956</v>
      </c>
      <c r="C44" s="125"/>
      <c r="D44" s="198">
        <v>17</v>
      </c>
      <c r="E44" s="126">
        <v>0</v>
      </c>
      <c r="F44" s="128">
        <f t="shared" si="0"/>
        <v>0</v>
      </c>
      <c r="G44" s="80"/>
      <c r="H44" s="74">
        <f>G11</f>
        <v>0</v>
      </c>
    </row>
    <row r="45" spans="1:8" s="75" customFormat="1" x14ac:dyDescent="0.25">
      <c r="A45" s="143" t="s">
        <v>957</v>
      </c>
      <c r="B45" s="134" t="s">
        <v>958</v>
      </c>
      <c r="C45" s="125"/>
      <c r="D45" s="196">
        <v>63</v>
      </c>
      <c r="E45" s="126">
        <v>0</v>
      </c>
      <c r="F45" s="128">
        <f t="shared" si="0"/>
        <v>0</v>
      </c>
      <c r="G45" s="80"/>
      <c r="H45" s="74">
        <f>G11</f>
        <v>0</v>
      </c>
    </row>
    <row r="46" spans="1:8" s="75" customFormat="1" x14ac:dyDescent="0.25">
      <c r="A46" s="192" t="s">
        <v>959</v>
      </c>
      <c r="B46" s="134" t="s">
        <v>960</v>
      </c>
      <c r="C46" s="125"/>
      <c r="D46" s="196">
        <v>24</v>
      </c>
      <c r="E46" s="126">
        <v>0</v>
      </c>
      <c r="F46" s="128">
        <f t="shared" si="0"/>
        <v>0</v>
      </c>
      <c r="G46" s="80"/>
      <c r="H46" s="74">
        <f>G11</f>
        <v>0</v>
      </c>
    </row>
    <row r="47" spans="1:8" s="75" customFormat="1" x14ac:dyDescent="0.25">
      <c r="A47" s="192" t="s">
        <v>961</v>
      </c>
      <c r="B47" s="134" t="s">
        <v>960</v>
      </c>
      <c r="C47" s="125"/>
      <c r="D47" s="199">
        <v>28</v>
      </c>
      <c r="E47" s="126">
        <v>0</v>
      </c>
      <c r="F47" s="128">
        <f t="shared" si="0"/>
        <v>0</v>
      </c>
      <c r="G47" s="80"/>
      <c r="H47" s="74">
        <f>G11</f>
        <v>0</v>
      </c>
    </row>
    <row r="48" spans="1:8" s="75" customFormat="1" x14ac:dyDescent="0.25">
      <c r="A48" s="190" t="s">
        <v>962</v>
      </c>
      <c r="B48" s="191" t="s">
        <v>963</v>
      </c>
      <c r="C48" s="125"/>
      <c r="D48" s="197">
        <v>28</v>
      </c>
      <c r="E48" s="126">
        <v>0</v>
      </c>
      <c r="F48" s="128">
        <f t="shared" si="0"/>
        <v>0</v>
      </c>
      <c r="G48" s="80"/>
      <c r="H48" s="74">
        <f>G11</f>
        <v>0</v>
      </c>
    </row>
    <row r="49" spans="1:8" s="75" customFormat="1" x14ac:dyDescent="0.25">
      <c r="A49" s="190" t="s">
        <v>964</v>
      </c>
      <c r="B49" s="191" t="s">
        <v>965</v>
      </c>
      <c r="C49" s="125"/>
      <c r="D49" s="197">
        <v>77</v>
      </c>
      <c r="E49" s="126">
        <v>0</v>
      </c>
      <c r="F49" s="128">
        <f t="shared" si="0"/>
        <v>0</v>
      </c>
      <c r="G49" s="80"/>
      <c r="H49" s="74">
        <f>G11</f>
        <v>0</v>
      </c>
    </row>
    <row r="50" spans="1:8" s="75" customFormat="1" x14ac:dyDescent="0.25">
      <c r="A50" s="190" t="s">
        <v>966</v>
      </c>
      <c r="B50" s="191" t="s">
        <v>967</v>
      </c>
      <c r="C50" s="125"/>
      <c r="D50" s="197">
        <v>63</v>
      </c>
      <c r="E50" s="126">
        <v>0</v>
      </c>
      <c r="F50" s="128">
        <f t="shared" si="0"/>
        <v>0</v>
      </c>
      <c r="G50" s="80"/>
      <c r="H50" s="74">
        <f>G11</f>
        <v>0</v>
      </c>
    </row>
    <row r="51" spans="1:8" s="75" customFormat="1" x14ac:dyDescent="0.25">
      <c r="A51" s="190" t="s">
        <v>968</v>
      </c>
      <c r="B51" s="191" t="s">
        <v>969</v>
      </c>
      <c r="C51" s="125"/>
      <c r="D51" s="197">
        <v>590</v>
      </c>
      <c r="E51" s="126">
        <v>0</v>
      </c>
      <c r="F51" s="128">
        <f t="shared" si="0"/>
        <v>0</v>
      </c>
      <c r="G51" s="80"/>
      <c r="H51" s="74">
        <f>G11</f>
        <v>0</v>
      </c>
    </row>
    <row r="52" spans="1:8" s="80" customFormat="1" x14ac:dyDescent="0.25">
      <c r="A52" s="190"/>
      <c r="B52" s="191"/>
      <c r="C52" s="125"/>
      <c r="D52" s="197"/>
      <c r="E52" s="126"/>
      <c r="F52" s="128"/>
      <c r="H52" s="74"/>
    </row>
    <row r="53" spans="1:8" s="75" customFormat="1" x14ac:dyDescent="0.25">
      <c r="A53" s="191" t="s">
        <v>970</v>
      </c>
      <c r="B53" s="191" t="s">
        <v>971</v>
      </c>
      <c r="C53" s="125"/>
      <c r="D53" s="197">
        <v>56</v>
      </c>
      <c r="E53" s="126">
        <v>0</v>
      </c>
      <c r="F53" s="128">
        <f t="shared" si="0"/>
        <v>0</v>
      </c>
      <c r="G53" s="80"/>
      <c r="H53" s="74">
        <f>G11</f>
        <v>0</v>
      </c>
    </row>
    <row r="54" spans="1:8" s="80" customFormat="1" x14ac:dyDescent="0.25">
      <c r="A54" s="191" t="s">
        <v>972</v>
      </c>
      <c r="B54" s="191" t="s">
        <v>973</v>
      </c>
      <c r="C54" s="125"/>
      <c r="D54" s="197">
        <v>56</v>
      </c>
      <c r="E54" s="126">
        <v>0</v>
      </c>
      <c r="F54" s="128">
        <f t="shared" si="0"/>
        <v>0</v>
      </c>
      <c r="H54" s="74">
        <f>G11</f>
        <v>0</v>
      </c>
    </row>
    <row r="55" spans="1:8" s="80" customFormat="1" x14ac:dyDescent="0.25">
      <c r="A55" s="191" t="s">
        <v>974</v>
      </c>
      <c r="B55" s="191" t="s">
        <v>975</v>
      </c>
      <c r="C55" s="125"/>
      <c r="D55" s="197">
        <v>56</v>
      </c>
      <c r="E55" s="126">
        <v>0</v>
      </c>
      <c r="F55" s="128">
        <f t="shared" si="0"/>
        <v>0</v>
      </c>
      <c r="H55" s="74">
        <f>G11</f>
        <v>0</v>
      </c>
    </row>
    <row r="56" spans="1:8" s="75" customFormat="1" x14ac:dyDescent="0.25">
      <c r="A56" s="143" t="s">
        <v>976</v>
      </c>
      <c r="B56" s="191" t="s">
        <v>977</v>
      </c>
      <c r="C56" s="125"/>
      <c r="D56" s="200">
        <v>63</v>
      </c>
      <c r="E56" s="126">
        <v>0</v>
      </c>
      <c r="F56" s="128">
        <f t="shared" si="0"/>
        <v>0</v>
      </c>
      <c r="G56" s="80"/>
      <c r="H56" s="74">
        <f>G11</f>
        <v>0</v>
      </c>
    </row>
    <row r="57" spans="1:8" s="75" customFormat="1" x14ac:dyDescent="0.25">
      <c r="A57" s="143" t="s">
        <v>978</v>
      </c>
      <c r="B57" s="134" t="s">
        <v>979</v>
      </c>
      <c r="C57" s="125"/>
      <c r="D57" s="200">
        <v>420</v>
      </c>
      <c r="E57" s="126">
        <v>0</v>
      </c>
      <c r="F57" s="128">
        <f t="shared" si="0"/>
        <v>0</v>
      </c>
      <c r="G57" s="80"/>
      <c r="H57" s="74">
        <f>G11</f>
        <v>0</v>
      </c>
    </row>
    <row r="58" spans="1:8" s="75" customFormat="1" x14ac:dyDescent="0.25">
      <c r="A58" s="191" t="s">
        <v>980</v>
      </c>
      <c r="B58" s="191" t="s">
        <v>981</v>
      </c>
      <c r="C58" s="125"/>
      <c r="D58" s="197">
        <v>630</v>
      </c>
      <c r="E58" s="126">
        <v>0</v>
      </c>
      <c r="F58" s="128">
        <f t="shared" si="0"/>
        <v>0</v>
      </c>
      <c r="G58" s="80"/>
      <c r="H58" s="74">
        <f>G11</f>
        <v>0</v>
      </c>
    </row>
    <row r="59" spans="1:8" s="75" customFormat="1" x14ac:dyDescent="0.25">
      <c r="A59" s="143"/>
      <c r="B59" s="134"/>
      <c r="C59" s="125"/>
      <c r="D59" s="196"/>
      <c r="E59" s="126"/>
      <c r="F59" s="128"/>
      <c r="G59" s="80"/>
      <c r="H59" s="74"/>
    </row>
    <row r="60" spans="1:8" x14ac:dyDescent="0.25">
      <c r="A60" s="143" t="s">
        <v>982</v>
      </c>
      <c r="B60" s="134" t="s">
        <v>983</v>
      </c>
      <c r="C60" s="125"/>
      <c r="D60" s="196">
        <v>350</v>
      </c>
      <c r="E60" s="126">
        <v>0</v>
      </c>
      <c r="F60" s="128">
        <f t="shared" ref="F60" si="5">((100-H60)*D60)*E60/100</f>
        <v>0</v>
      </c>
      <c r="G60" s="80"/>
      <c r="H60" s="74">
        <f>G11</f>
        <v>0</v>
      </c>
    </row>
    <row r="61" spans="1:8" s="80" customFormat="1" x14ac:dyDescent="0.25">
      <c r="A61" s="134"/>
      <c r="B61" s="134"/>
      <c r="C61" s="125"/>
      <c r="D61" s="196"/>
      <c r="E61" s="126"/>
      <c r="F61" s="128"/>
      <c r="H61" s="74"/>
    </row>
    <row r="62" spans="1:8" s="80" customFormat="1" x14ac:dyDescent="0.25">
      <c r="A62" s="143" t="s">
        <v>984</v>
      </c>
      <c r="B62" s="134" t="s">
        <v>985</v>
      </c>
      <c r="C62" s="125"/>
      <c r="D62" s="196">
        <v>140</v>
      </c>
      <c r="E62" s="126">
        <v>0</v>
      </c>
      <c r="F62" s="128">
        <f t="shared" ref="F62:F68" si="6">((100-H62)*D62)*E62/100</f>
        <v>0</v>
      </c>
      <c r="H62" s="74">
        <f>G11</f>
        <v>0</v>
      </c>
    </row>
    <row r="63" spans="1:8" s="80" customFormat="1" x14ac:dyDescent="0.25">
      <c r="A63" s="143" t="s">
        <v>986</v>
      </c>
      <c r="B63" s="134" t="s">
        <v>987</v>
      </c>
      <c r="C63" s="125"/>
      <c r="D63" s="200">
        <v>7</v>
      </c>
      <c r="E63" s="126">
        <v>0</v>
      </c>
      <c r="F63" s="128">
        <f t="shared" si="6"/>
        <v>0</v>
      </c>
      <c r="H63" s="74">
        <f>G11</f>
        <v>0</v>
      </c>
    </row>
    <row r="64" spans="1:8" s="80" customFormat="1" x14ac:dyDescent="0.25">
      <c r="A64" s="143" t="s">
        <v>988</v>
      </c>
      <c r="B64" s="134" t="s">
        <v>989</v>
      </c>
      <c r="C64" s="125"/>
      <c r="D64" s="200">
        <v>119</v>
      </c>
      <c r="E64" s="126">
        <v>0</v>
      </c>
      <c r="F64" s="128">
        <f t="shared" si="6"/>
        <v>0</v>
      </c>
      <c r="H64" s="74">
        <f>G11</f>
        <v>0</v>
      </c>
    </row>
    <row r="65" spans="1:8" s="80" customFormat="1" x14ac:dyDescent="0.25">
      <c r="A65" s="143" t="s">
        <v>990</v>
      </c>
      <c r="B65" s="134" t="s">
        <v>991</v>
      </c>
      <c r="C65" s="125"/>
      <c r="D65" s="196">
        <v>105</v>
      </c>
      <c r="E65" s="126">
        <v>0</v>
      </c>
      <c r="F65" s="128">
        <f t="shared" si="6"/>
        <v>0</v>
      </c>
      <c r="H65" s="74">
        <f>G11</f>
        <v>0</v>
      </c>
    </row>
    <row r="66" spans="1:8" s="80" customFormat="1" x14ac:dyDescent="0.25">
      <c r="A66" s="191" t="s">
        <v>992</v>
      </c>
      <c r="B66" s="191" t="s">
        <v>993</v>
      </c>
      <c r="C66" s="125"/>
      <c r="D66" s="197">
        <v>140</v>
      </c>
      <c r="E66" s="126">
        <v>0</v>
      </c>
      <c r="F66" s="128">
        <f t="shared" si="6"/>
        <v>0</v>
      </c>
      <c r="H66" s="74">
        <f>G11</f>
        <v>0</v>
      </c>
    </row>
    <row r="67" spans="1:8" s="80" customFormat="1" x14ac:dyDescent="0.25">
      <c r="A67" s="191" t="s">
        <v>994</v>
      </c>
      <c r="B67" s="191" t="s">
        <v>995</v>
      </c>
      <c r="C67" s="125"/>
      <c r="D67" s="197">
        <v>168</v>
      </c>
      <c r="E67" s="126">
        <v>0</v>
      </c>
      <c r="F67" s="128">
        <f t="shared" si="6"/>
        <v>0</v>
      </c>
      <c r="H67" s="74">
        <f>G11</f>
        <v>0</v>
      </c>
    </row>
    <row r="68" spans="1:8" s="80" customFormat="1" x14ac:dyDescent="0.25">
      <c r="A68" s="191" t="s">
        <v>996</v>
      </c>
      <c r="B68" s="191" t="s">
        <v>997</v>
      </c>
      <c r="C68" s="125"/>
      <c r="D68" s="197">
        <v>154</v>
      </c>
      <c r="E68" s="126">
        <v>0</v>
      </c>
      <c r="F68" s="128">
        <f t="shared" si="6"/>
        <v>0</v>
      </c>
      <c r="H68" s="74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8.42578125" style="97" hidden="1" customWidth="1"/>
    <col min="5" max="5" width="10.7109375" style="76" customWidth="1"/>
    <col min="6" max="6" width="10.7109375" style="77" customWidth="1"/>
    <col min="7" max="7" width="10.7109375" style="79" customWidth="1"/>
    <col min="8" max="8" width="25.7109375" style="79" customWidth="1"/>
    <col min="9" max="9" width="9.140625" style="74" hidden="1" customWidth="1"/>
    <col min="10" max="10" width="59.7109375" style="79" customWidth="1"/>
    <col min="11" max="16384" width="9.140625" style="79"/>
  </cols>
  <sheetData>
    <row r="1" spans="1:9" x14ac:dyDescent="0.25">
      <c r="A1" s="231" t="s">
        <v>0</v>
      </c>
      <c r="B1" s="232"/>
      <c r="C1" s="232"/>
      <c r="D1" s="232"/>
      <c r="E1" s="232"/>
      <c r="F1" s="232"/>
      <c r="G1" s="232"/>
      <c r="H1" s="233"/>
      <c r="I1" s="93"/>
    </row>
    <row r="2" spans="1:9" x14ac:dyDescent="0.25">
      <c r="A2" s="209"/>
      <c r="B2" s="208"/>
      <c r="C2" s="208"/>
      <c r="D2" s="208"/>
      <c r="E2" s="208"/>
      <c r="F2" s="208"/>
      <c r="G2" s="208"/>
      <c r="H2" s="234"/>
    </row>
    <row r="3" spans="1:9" ht="18.7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9" ht="18.7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9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9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9" x14ac:dyDescent="0.25">
      <c r="A7" s="252" t="s">
        <v>1</v>
      </c>
      <c r="B7" s="253" t="s">
        <v>2</v>
      </c>
      <c r="C7" s="254" t="s">
        <v>123</v>
      </c>
      <c r="D7" s="69"/>
      <c r="E7" s="257" t="s">
        <v>124</v>
      </c>
      <c r="F7" s="228" t="s">
        <v>168</v>
      </c>
      <c r="G7" s="260" t="s">
        <v>91</v>
      </c>
      <c r="H7" s="256" t="s">
        <v>92</v>
      </c>
    </row>
    <row r="8" spans="1:9" x14ac:dyDescent="0.25">
      <c r="A8" s="252"/>
      <c r="B8" s="253"/>
      <c r="C8" s="254"/>
      <c r="D8" s="69"/>
      <c r="E8" s="258"/>
      <c r="F8" s="229"/>
      <c r="G8" s="261"/>
      <c r="H8" s="242"/>
    </row>
    <row r="9" spans="1:9" x14ac:dyDescent="0.25">
      <c r="A9" s="252"/>
      <c r="B9" s="253"/>
      <c r="C9" s="254"/>
      <c r="D9" s="69"/>
      <c r="E9" s="258"/>
      <c r="F9" s="229"/>
      <c r="G9" s="261"/>
      <c r="H9" s="242"/>
    </row>
    <row r="10" spans="1:9" x14ac:dyDescent="0.25">
      <c r="A10" s="252"/>
      <c r="B10" s="253"/>
      <c r="C10" s="254"/>
      <c r="D10" s="69"/>
      <c r="E10" s="259"/>
      <c r="F10" s="230"/>
      <c r="G10" s="262"/>
      <c r="H10" s="242"/>
    </row>
    <row r="11" spans="1:9" ht="24.95" customHeight="1" x14ac:dyDescent="0.25">
      <c r="A11" s="250" t="s">
        <v>1055</v>
      </c>
      <c r="B11" s="250"/>
      <c r="C11" s="250"/>
      <c r="D11" s="250"/>
      <c r="E11" s="250"/>
      <c r="F11" s="250"/>
      <c r="G11" s="251"/>
      <c r="H11" s="189">
        <v>0</v>
      </c>
    </row>
    <row r="12" spans="1:9" ht="20.100000000000001" customHeight="1" x14ac:dyDescent="0.25">
      <c r="A12" s="245"/>
      <c r="B12" s="245"/>
      <c r="C12" s="245"/>
      <c r="D12" s="245"/>
      <c r="E12" s="245"/>
      <c r="F12" s="245"/>
      <c r="G12" s="246"/>
      <c r="H12" s="241" t="s">
        <v>122</v>
      </c>
    </row>
    <row r="13" spans="1:9" ht="20.100000000000001" customHeight="1" x14ac:dyDescent="0.25">
      <c r="A13" s="245"/>
      <c r="B13" s="245"/>
      <c r="C13" s="245"/>
      <c r="D13" s="245"/>
      <c r="E13" s="245"/>
      <c r="F13" s="245"/>
      <c r="G13" s="246"/>
      <c r="H13" s="242"/>
    </row>
    <row r="14" spans="1:9" ht="20.100000000000001" customHeight="1" x14ac:dyDescent="0.25">
      <c r="A14" s="247"/>
      <c r="B14" s="247"/>
      <c r="C14" s="247"/>
      <c r="D14" s="247"/>
      <c r="E14" s="247"/>
      <c r="F14" s="247"/>
      <c r="G14" s="248"/>
      <c r="H14" s="242"/>
    </row>
    <row r="15" spans="1:9" ht="15.75" x14ac:dyDescent="0.25">
      <c r="A15" s="71"/>
      <c r="B15" s="72"/>
      <c r="C15" s="87"/>
      <c r="D15" s="85"/>
      <c r="E15" s="87"/>
      <c r="F15" s="89"/>
      <c r="G15" s="94"/>
      <c r="H15" s="242"/>
    </row>
    <row r="16" spans="1:9" x14ac:dyDescent="0.25">
      <c r="A16" s="123" t="s">
        <v>999</v>
      </c>
      <c r="B16" s="124" t="s">
        <v>1000</v>
      </c>
      <c r="C16" s="125"/>
      <c r="D16" s="120">
        <v>156</v>
      </c>
      <c r="E16" s="196">
        <v>10850</v>
      </c>
      <c r="F16" s="126">
        <v>0</v>
      </c>
      <c r="G16" s="128">
        <f t="shared" ref="G16:G48" si="0">((100-I16)*E16)*F16/100</f>
        <v>0</v>
      </c>
      <c r="H16" s="243">
        <f>SUM(G16:G48)</f>
        <v>0</v>
      </c>
      <c r="I16" s="74">
        <f>H11</f>
        <v>0</v>
      </c>
    </row>
    <row r="17" spans="1:9" x14ac:dyDescent="0.25">
      <c r="A17" s="123" t="s">
        <v>1001</v>
      </c>
      <c r="B17" s="193" t="s">
        <v>1002</v>
      </c>
      <c r="C17" s="125"/>
      <c r="D17" s="120">
        <v>410</v>
      </c>
      <c r="E17" s="197">
        <v>14480</v>
      </c>
      <c r="F17" s="126">
        <v>0</v>
      </c>
      <c r="G17" s="128">
        <f t="shared" si="0"/>
        <v>0</v>
      </c>
      <c r="H17" s="244"/>
      <c r="I17" s="74">
        <f>H11</f>
        <v>0</v>
      </c>
    </row>
    <row r="18" spans="1:9" x14ac:dyDescent="0.25">
      <c r="A18" s="123" t="s">
        <v>1003</v>
      </c>
      <c r="B18" s="124" t="s">
        <v>1004</v>
      </c>
      <c r="C18" s="125"/>
      <c r="D18" s="120">
        <v>562</v>
      </c>
      <c r="E18" s="196">
        <v>12280</v>
      </c>
      <c r="F18" s="126">
        <v>0</v>
      </c>
      <c r="G18" s="128">
        <f t="shared" si="0"/>
        <v>0</v>
      </c>
      <c r="I18" s="74">
        <f>H11</f>
        <v>0</v>
      </c>
    </row>
    <row r="19" spans="1:9" x14ac:dyDescent="0.25">
      <c r="A19" s="124"/>
      <c r="B19" s="124"/>
      <c r="C19" s="125"/>
      <c r="D19" s="120"/>
      <c r="E19" s="198"/>
      <c r="F19" s="126"/>
      <c r="G19" s="128"/>
    </row>
    <row r="20" spans="1:9" x14ac:dyDescent="0.25">
      <c r="A20" s="193" t="s">
        <v>1005</v>
      </c>
      <c r="B20" s="193" t="s">
        <v>1006</v>
      </c>
      <c r="C20" s="125"/>
      <c r="D20" s="120">
        <v>562</v>
      </c>
      <c r="E20" s="201">
        <v>2275</v>
      </c>
      <c r="F20" s="126">
        <v>0</v>
      </c>
      <c r="G20" s="128">
        <f t="shared" si="0"/>
        <v>0</v>
      </c>
      <c r="I20" s="74">
        <f>H11</f>
        <v>0</v>
      </c>
    </row>
    <row r="21" spans="1:9" x14ac:dyDescent="0.25">
      <c r="A21" s="193" t="s">
        <v>1007</v>
      </c>
      <c r="B21" s="193" t="s">
        <v>1008</v>
      </c>
      <c r="C21" s="125"/>
      <c r="D21" s="120">
        <v>771</v>
      </c>
      <c r="E21" s="201">
        <v>1540</v>
      </c>
      <c r="F21" s="126">
        <v>0</v>
      </c>
      <c r="G21" s="128">
        <f t="shared" si="0"/>
        <v>0</v>
      </c>
      <c r="I21" s="74">
        <f>H11</f>
        <v>0</v>
      </c>
    </row>
    <row r="22" spans="1:9" x14ac:dyDescent="0.25">
      <c r="A22" s="193" t="s">
        <v>1009</v>
      </c>
      <c r="B22" s="193" t="s">
        <v>1010</v>
      </c>
      <c r="C22" s="125"/>
      <c r="D22" s="120">
        <v>1076</v>
      </c>
      <c r="E22" s="201">
        <v>2310</v>
      </c>
      <c r="F22" s="126">
        <v>0</v>
      </c>
      <c r="G22" s="128">
        <f t="shared" si="0"/>
        <v>0</v>
      </c>
      <c r="I22" s="74">
        <f>H11</f>
        <v>0</v>
      </c>
    </row>
    <row r="23" spans="1:9" x14ac:dyDescent="0.25">
      <c r="A23" s="193" t="s">
        <v>1011</v>
      </c>
      <c r="B23" s="193" t="s">
        <v>1012</v>
      </c>
      <c r="C23" s="125"/>
      <c r="D23" s="120">
        <v>1076</v>
      </c>
      <c r="E23" s="201">
        <v>2975</v>
      </c>
      <c r="F23" s="126">
        <v>0</v>
      </c>
      <c r="G23" s="128">
        <f t="shared" si="0"/>
        <v>0</v>
      </c>
      <c r="I23" s="74">
        <f>H11</f>
        <v>0</v>
      </c>
    </row>
    <row r="24" spans="1:9" x14ac:dyDescent="0.25">
      <c r="A24" s="124"/>
      <c r="B24" s="124"/>
      <c r="C24" s="125"/>
      <c r="D24" s="120"/>
      <c r="E24" s="198"/>
      <c r="F24" s="126"/>
      <c r="G24" s="128"/>
    </row>
    <row r="25" spans="1:9" x14ac:dyDescent="0.25">
      <c r="A25" s="143" t="s">
        <v>1013</v>
      </c>
      <c r="B25" s="174" t="s">
        <v>1014</v>
      </c>
      <c r="C25" s="125"/>
      <c r="D25" s="120">
        <v>423</v>
      </c>
      <c r="E25" s="198">
        <v>1250</v>
      </c>
      <c r="F25" s="126">
        <v>0</v>
      </c>
      <c r="G25" s="128">
        <f t="shared" si="0"/>
        <v>0</v>
      </c>
      <c r="I25" s="74">
        <f>H11</f>
        <v>0</v>
      </c>
    </row>
    <row r="26" spans="1:9" x14ac:dyDescent="0.25">
      <c r="A26" s="191" t="s">
        <v>1015</v>
      </c>
      <c r="B26" s="191" t="s">
        <v>1016</v>
      </c>
      <c r="C26" s="125"/>
      <c r="D26" s="120">
        <v>509</v>
      </c>
      <c r="E26" s="201">
        <v>5250</v>
      </c>
      <c r="F26" s="126">
        <v>0</v>
      </c>
      <c r="G26" s="128">
        <f t="shared" si="0"/>
        <v>0</v>
      </c>
      <c r="I26" s="74">
        <f>H11</f>
        <v>0</v>
      </c>
    </row>
    <row r="27" spans="1:9" x14ac:dyDescent="0.25">
      <c r="A27" s="191" t="s">
        <v>1017</v>
      </c>
      <c r="B27" s="191" t="s">
        <v>1018</v>
      </c>
      <c r="C27" s="125"/>
      <c r="D27" s="120">
        <v>509</v>
      </c>
      <c r="E27" s="201">
        <v>5040</v>
      </c>
      <c r="F27" s="126">
        <v>0</v>
      </c>
      <c r="G27" s="128">
        <f t="shared" si="0"/>
        <v>0</v>
      </c>
      <c r="I27" s="74">
        <f>H11</f>
        <v>0</v>
      </c>
    </row>
    <row r="28" spans="1:9" x14ac:dyDescent="0.25">
      <c r="A28" s="124"/>
      <c r="B28" s="124"/>
      <c r="C28" s="125"/>
      <c r="D28" s="120"/>
      <c r="E28" s="198"/>
      <c r="F28" s="126"/>
      <c r="G28" s="128"/>
    </row>
    <row r="29" spans="1:9" x14ac:dyDescent="0.25">
      <c r="A29" s="193" t="s">
        <v>1019</v>
      </c>
      <c r="B29" s="193" t="s">
        <v>1020</v>
      </c>
      <c r="C29" s="125"/>
      <c r="D29" s="120">
        <v>509</v>
      </c>
      <c r="E29" s="201">
        <v>280</v>
      </c>
      <c r="F29" s="126">
        <v>0</v>
      </c>
      <c r="G29" s="128">
        <f t="shared" si="0"/>
        <v>0</v>
      </c>
      <c r="I29" s="74">
        <f>H11</f>
        <v>0</v>
      </c>
    </row>
    <row r="30" spans="1:9" x14ac:dyDescent="0.25">
      <c r="A30" s="193" t="s">
        <v>1021</v>
      </c>
      <c r="B30" s="193" t="s">
        <v>1022</v>
      </c>
      <c r="C30" s="125"/>
      <c r="D30" s="120">
        <v>535</v>
      </c>
      <c r="E30" s="201">
        <v>315</v>
      </c>
      <c r="F30" s="126">
        <v>0</v>
      </c>
      <c r="G30" s="128">
        <f t="shared" si="0"/>
        <v>0</v>
      </c>
      <c r="I30" s="74">
        <f>H11</f>
        <v>0</v>
      </c>
    </row>
    <row r="31" spans="1:9" x14ac:dyDescent="0.25">
      <c r="A31" s="193" t="s">
        <v>1023</v>
      </c>
      <c r="B31" s="193" t="s">
        <v>1024</v>
      </c>
      <c r="C31" s="125"/>
      <c r="D31" s="120">
        <v>980</v>
      </c>
      <c r="E31" s="201">
        <v>336</v>
      </c>
      <c r="F31" s="126">
        <v>0</v>
      </c>
      <c r="G31" s="128">
        <f t="shared" si="0"/>
        <v>0</v>
      </c>
      <c r="I31" s="74">
        <f>H11</f>
        <v>0</v>
      </c>
    </row>
    <row r="32" spans="1:9" x14ac:dyDescent="0.25">
      <c r="A32" s="193" t="s">
        <v>1025</v>
      </c>
      <c r="B32" s="193" t="s">
        <v>1026</v>
      </c>
      <c r="C32" s="125"/>
      <c r="D32" s="120">
        <v>771</v>
      </c>
      <c r="E32" s="201">
        <v>378</v>
      </c>
      <c r="F32" s="126">
        <v>0</v>
      </c>
      <c r="G32" s="128">
        <f t="shared" si="0"/>
        <v>0</v>
      </c>
      <c r="I32" s="74">
        <f>H11</f>
        <v>0</v>
      </c>
    </row>
    <row r="33" spans="1:9" x14ac:dyDescent="0.25">
      <c r="A33" s="193" t="s">
        <v>1027</v>
      </c>
      <c r="B33" s="193" t="s">
        <v>1028</v>
      </c>
      <c r="C33" s="125"/>
      <c r="D33" s="120">
        <v>562</v>
      </c>
      <c r="E33" s="201">
        <v>469</v>
      </c>
      <c r="F33" s="126">
        <v>0</v>
      </c>
      <c r="G33" s="128">
        <f t="shared" si="0"/>
        <v>0</v>
      </c>
      <c r="I33" s="74">
        <f>H11</f>
        <v>0</v>
      </c>
    </row>
    <row r="34" spans="1:9" x14ac:dyDescent="0.25">
      <c r="A34" s="193"/>
      <c r="B34" s="193"/>
      <c r="C34" s="125"/>
      <c r="D34" s="120"/>
      <c r="E34" s="201"/>
      <c r="F34" s="126"/>
      <c r="G34" s="128"/>
    </row>
    <row r="35" spans="1:9" x14ac:dyDescent="0.25">
      <c r="A35" s="193" t="s">
        <v>1029</v>
      </c>
      <c r="B35" s="193" t="s">
        <v>1030</v>
      </c>
      <c r="C35" s="125"/>
      <c r="D35" s="120">
        <v>562</v>
      </c>
      <c r="E35" s="201">
        <v>420</v>
      </c>
      <c r="F35" s="126">
        <v>0</v>
      </c>
      <c r="G35" s="128">
        <f t="shared" si="0"/>
        <v>0</v>
      </c>
      <c r="I35" s="74">
        <f>H11</f>
        <v>0</v>
      </c>
    </row>
    <row r="36" spans="1:9" x14ac:dyDescent="0.25">
      <c r="A36" s="193" t="s">
        <v>1031</v>
      </c>
      <c r="B36" s="193" t="s">
        <v>1032</v>
      </c>
      <c r="C36" s="125"/>
      <c r="D36" s="120">
        <v>562</v>
      </c>
      <c r="E36" s="201">
        <v>427</v>
      </c>
      <c r="F36" s="126">
        <v>0</v>
      </c>
      <c r="G36" s="128">
        <f t="shared" si="0"/>
        <v>0</v>
      </c>
      <c r="I36" s="74">
        <f>H11</f>
        <v>0</v>
      </c>
    </row>
    <row r="37" spans="1:9" x14ac:dyDescent="0.25">
      <c r="A37" s="193" t="s">
        <v>1033</v>
      </c>
      <c r="B37" s="193" t="s">
        <v>1034</v>
      </c>
      <c r="C37" s="125"/>
      <c r="D37" s="120">
        <v>562</v>
      </c>
      <c r="E37" s="201">
        <v>434</v>
      </c>
      <c r="F37" s="126">
        <v>0</v>
      </c>
      <c r="G37" s="128">
        <f t="shared" si="0"/>
        <v>0</v>
      </c>
      <c r="I37" s="74">
        <f>H11</f>
        <v>0</v>
      </c>
    </row>
    <row r="38" spans="1:9" x14ac:dyDescent="0.25">
      <c r="A38" s="193" t="s">
        <v>1035</v>
      </c>
      <c r="B38" s="193" t="s">
        <v>1036</v>
      </c>
      <c r="C38" s="125"/>
      <c r="D38" s="120">
        <v>562</v>
      </c>
      <c r="E38" s="201">
        <v>455</v>
      </c>
      <c r="F38" s="126">
        <v>0</v>
      </c>
      <c r="G38" s="128">
        <f t="shared" si="0"/>
        <v>0</v>
      </c>
      <c r="I38" s="74">
        <f>H11</f>
        <v>0</v>
      </c>
    </row>
    <row r="39" spans="1:9" s="75" customFormat="1" x14ac:dyDescent="0.25">
      <c r="A39" s="193" t="s">
        <v>1037</v>
      </c>
      <c r="B39" s="193" t="s">
        <v>1038</v>
      </c>
      <c r="C39" s="125"/>
      <c r="D39" s="134"/>
      <c r="E39" s="201">
        <v>490</v>
      </c>
      <c r="F39" s="126">
        <v>0</v>
      </c>
      <c r="G39" s="128">
        <f t="shared" si="0"/>
        <v>0</v>
      </c>
      <c r="H39" s="80"/>
      <c r="I39" s="74">
        <f>H11</f>
        <v>0</v>
      </c>
    </row>
    <row r="40" spans="1:9" s="75" customFormat="1" x14ac:dyDescent="0.25">
      <c r="A40" s="193"/>
      <c r="B40" s="193"/>
      <c r="C40" s="125"/>
      <c r="D40" s="134"/>
      <c r="E40" s="201"/>
      <c r="F40" s="126"/>
      <c r="G40" s="128"/>
      <c r="H40" s="80"/>
      <c r="I40" s="74"/>
    </row>
    <row r="41" spans="1:9" s="75" customFormat="1" x14ac:dyDescent="0.25">
      <c r="A41" s="193" t="s">
        <v>1039</v>
      </c>
      <c r="B41" s="193" t="s">
        <v>1040</v>
      </c>
      <c r="C41" s="125"/>
      <c r="D41" s="134"/>
      <c r="E41" s="201">
        <v>910</v>
      </c>
      <c r="F41" s="126">
        <v>0</v>
      </c>
      <c r="G41" s="128">
        <f t="shared" si="0"/>
        <v>0</v>
      </c>
      <c r="H41" s="80"/>
      <c r="I41" s="74">
        <f>H11</f>
        <v>0</v>
      </c>
    </row>
    <row r="42" spans="1:9" s="75" customFormat="1" x14ac:dyDescent="0.25">
      <c r="A42" s="193" t="s">
        <v>1041</v>
      </c>
      <c r="B42" s="193" t="s">
        <v>1042</v>
      </c>
      <c r="C42" s="125"/>
      <c r="D42" s="134"/>
      <c r="E42" s="201">
        <v>931</v>
      </c>
      <c r="F42" s="126">
        <v>0</v>
      </c>
      <c r="G42" s="128">
        <f t="shared" si="0"/>
        <v>0</v>
      </c>
      <c r="H42" s="80"/>
      <c r="I42" s="74">
        <f>H11</f>
        <v>0</v>
      </c>
    </row>
    <row r="43" spans="1:9" s="75" customFormat="1" x14ac:dyDescent="0.25">
      <c r="A43" s="193" t="s">
        <v>1043</v>
      </c>
      <c r="B43" s="193" t="s">
        <v>1044</v>
      </c>
      <c r="C43" s="125"/>
      <c r="D43" s="134"/>
      <c r="E43" s="201">
        <v>945</v>
      </c>
      <c r="F43" s="126">
        <v>0</v>
      </c>
      <c r="G43" s="128">
        <f t="shared" si="0"/>
        <v>0</v>
      </c>
      <c r="H43" s="80"/>
      <c r="I43" s="74">
        <f>H11</f>
        <v>0</v>
      </c>
    </row>
    <row r="44" spans="1:9" s="75" customFormat="1" x14ac:dyDescent="0.25">
      <c r="A44" s="193" t="s">
        <v>1045</v>
      </c>
      <c r="B44" s="193" t="s">
        <v>1046</v>
      </c>
      <c r="C44" s="125"/>
      <c r="D44" s="134"/>
      <c r="E44" s="201">
        <v>980</v>
      </c>
      <c r="F44" s="126">
        <v>0</v>
      </c>
      <c r="G44" s="128">
        <f t="shared" si="0"/>
        <v>0</v>
      </c>
      <c r="H44" s="80"/>
      <c r="I44" s="74">
        <f>H11</f>
        <v>0</v>
      </c>
    </row>
    <row r="45" spans="1:9" s="75" customFormat="1" x14ac:dyDescent="0.25">
      <c r="A45" s="193" t="s">
        <v>1047</v>
      </c>
      <c r="B45" s="193" t="s">
        <v>1048</v>
      </c>
      <c r="C45" s="125"/>
      <c r="D45" s="134"/>
      <c r="E45" s="201">
        <v>1015</v>
      </c>
      <c r="F45" s="126">
        <v>0</v>
      </c>
      <c r="G45" s="128">
        <f t="shared" si="0"/>
        <v>0</v>
      </c>
      <c r="H45" s="80"/>
      <c r="I45" s="74">
        <f>H11</f>
        <v>0</v>
      </c>
    </row>
    <row r="46" spans="1:9" s="75" customFormat="1" x14ac:dyDescent="0.25">
      <c r="A46" s="193" t="s">
        <v>1049</v>
      </c>
      <c r="B46" s="193" t="s">
        <v>1050</v>
      </c>
      <c r="C46" s="125"/>
      <c r="D46" s="134"/>
      <c r="E46" s="201">
        <v>1050</v>
      </c>
      <c r="F46" s="126">
        <v>0</v>
      </c>
      <c r="G46" s="128">
        <f t="shared" si="0"/>
        <v>0</v>
      </c>
      <c r="H46" s="80"/>
      <c r="I46" s="74">
        <f>H11</f>
        <v>0</v>
      </c>
    </row>
    <row r="47" spans="1:9" s="75" customFormat="1" x14ac:dyDescent="0.25">
      <c r="A47" s="193" t="s">
        <v>1051</v>
      </c>
      <c r="B47" s="193" t="s">
        <v>1052</v>
      </c>
      <c r="C47" s="125"/>
      <c r="D47" s="134"/>
      <c r="E47" s="201">
        <v>1085</v>
      </c>
      <c r="F47" s="126">
        <v>0</v>
      </c>
      <c r="G47" s="128">
        <f t="shared" si="0"/>
        <v>0</v>
      </c>
      <c r="H47" s="80"/>
      <c r="I47" s="74">
        <f>H11</f>
        <v>0</v>
      </c>
    </row>
    <row r="48" spans="1:9" s="75" customFormat="1" x14ac:dyDescent="0.25">
      <c r="A48" s="193" t="s">
        <v>1053</v>
      </c>
      <c r="B48" s="193" t="s">
        <v>1054</v>
      </c>
      <c r="C48" s="125"/>
      <c r="D48" s="134"/>
      <c r="E48" s="201">
        <v>1120</v>
      </c>
      <c r="F48" s="126">
        <v>0</v>
      </c>
      <c r="G48" s="128">
        <f t="shared" si="0"/>
        <v>0</v>
      </c>
      <c r="H48" s="80"/>
      <c r="I48" s="74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9" customWidth="1"/>
    <col min="2" max="2" width="95.7109375" style="79" customWidth="1"/>
    <col min="3" max="3" width="5.7109375" style="79" customWidth="1"/>
    <col min="4" max="4" width="8.42578125" style="97" hidden="1" customWidth="1"/>
    <col min="5" max="5" width="10.7109375" style="76" customWidth="1"/>
    <col min="6" max="6" width="10.7109375" style="77" customWidth="1"/>
    <col min="7" max="7" width="10.7109375" style="79" customWidth="1"/>
    <col min="8" max="8" width="25.7109375" style="79" customWidth="1"/>
    <col min="9" max="9" width="9.140625" style="74" hidden="1" customWidth="1"/>
    <col min="10" max="10" width="59.7109375" style="79" customWidth="1"/>
    <col min="11" max="16384" width="9.140625" style="79"/>
  </cols>
  <sheetData>
    <row r="1" spans="1:9" x14ac:dyDescent="0.25">
      <c r="A1" s="231" t="s">
        <v>0</v>
      </c>
      <c r="B1" s="232"/>
      <c r="C1" s="232"/>
      <c r="D1" s="232"/>
      <c r="E1" s="232"/>
      <c r="F1" s="232"/>
      <c r="G1" s="232"/>
      <c r="H1" s="233"/>
      <c r="I1" s="93"/>
    </row>
    <row r="2" spans="1:9" x14ac:dyDescent="0.25">
      <c r="A2" s="209"/>
      <c r="B2" s="208"/>
      <c r="C2" s="208"/>
      <c r="D2" s="208"/>
      <c r="E2" s="208"/>
      <c r="F2" s="208"/>
      <c r="G2" s="208"/>
      <c r="H2" s="234"/>
    </row>
    <row r="3" spans="1:9" ht="18.75" customHeight="1" x14ac:dyDescent="0.25">
      <c r="A3" s="235" t="s">
        <v>1170</v>
      </c>
      <c r="B3" s="236"/>
      <c r="C3" s="236"/>
      <c r="D3" s="236"/>
      <c r="E3" s="236"/>
      <c r="F3" s="236"/>
      <c r="G3" s="236"/>
      <c r="H3" s="237"/>
    </row>
    <row r="4" spans="1:9" ht="18.75" customHeight="1" x14ac:dyDescent="0.25">
      <c r="A4" s="235"/>
      <c r="B4" s="236"/>
      <c r="C4" s="236"/>
      <c r="D4" s="236"/>
      <c r="E4" s="236"/>
      <c r="F4" s="236"/>
      <c r="G4" s="236"/>
      <c r="H4" s="237"/>
    </row>
    <row r="5" spans="1:9" ht="15" customHeight="1" x14ac:dyDescent="0.25">
      <c r="A5" s="235" t="s">
        <v>1169</v>
      </c>
      <c r="B5" s="236"/>
      <c r="C5" s="236"/>
      <c r="D5" s="236"/>
      <c r="E5" s="236"/>
      <c r="F5" s="236"/>
      <c r="G5" s="236"/>
      <c r="H5" s="237"/>
    </row>
    <row r="6" spans="1:9" ht="15" customHeight="1" x14ac:dyDescent="0.25">
      <c r="A6" s="238"/>
      <c r="B6" s="239"/>
      <c r="C6" s="239"/>
      <c r="D6" s="239"/>
      <c r="E6" s="239"/>
      <c r="F6" s="239"/>
      <c r="G6" s="239"/>
      <c r="H6" s="240"/>
    </row>
    <row r="7" spans="1:9" x14ac:dyDescent="0.25">
      <c r="A7" s="252" t="s">
        <v>1</v>
      </c>
      <c r="B7" s="253" t="s">
        <v>2</v>
      </c>
      <c r="C7" s="254" t="s">
        <v>123</v>
      </c>
      <c r="D7" s="69"/>
      <c r="E7" s="257" t="s">
        <v>124</v>
      </c>
      <c r="F7" s="228" t="s">
        <v>168</v>
      </c>
      <c r="G7" s="260" t="s">
        <v>91</v>
      </c>
      <c r="H7" s="256" t="s">
        <v>92</v>
      </c>
    </row>
    <row r="8" spans="1:9" x14ac:dyDescent="0.25">
      <c r="A8" s="252"/>
      <c r="B8" s="253"/>
      <c r="C8" s="254"/>
      <c r="D8" s="69"/>
      <c r="E8" s="258"/>
      <c r="F8" s="229"/>
      <c r="G8" s="261"/>
      <c r="H8" s="242"/>
    </row>
    <row r="9" spans="1:9" x14ac:dyDescent="0.25">
      <c r="A9" s="252"/>
      <c r="B9" s="253"/>
      <c r="C9" s="254"/>
      <c r="D9" s="69"/>
      <c r="E9" s="258"/>
      <c r="F9" s="229"/>
      <c r="G9" s="261"/>
      <c r="H9" s="242"/>
    </row>
    <row r="10" spans="1:9" x14ac:dyDescent="0.25">
      <c r="A10" s="252"/>
      <c r="B10" s="253"/>
      <c r="C10" s="254"/>
      <c r="D10" s="69"/>
      <c r="E10" s="259"/>
      <c r="F10" s="230"/>
      <c r="G10" s="262"/>
      <c r="H10" s="242"/>
    </row>
    <row r="11" spans="1:9" ht="24.95" customHeight="1" x14ac:dyDescent="0.25">
      <c r="A11" s="250" t="s">
        <v>1056</v>
      </c>
      <c r="B11" s="250"/>
      <c r="C11" s="250"/>
      <c r="D11" s="250"/>
      <c r="E11" s="250"/>
      <c r="F11" s="250"/>
      <c r="G11" s="251"/>
      <c r="H11" s="189">
        <v>0</v>
      </c>
    </row>
    <row r="12" spans="1:9" ht="20.100000000000001" customHeight="1" x14ac:dyDescent="0.25">
      <c r="A12" s="245"/>
      <c r="B12" s="245"/>
      <c r="C12" s="245"/>
      <c r="D12" s="245"/>
      <c r="E12" s="245"/>
      <c r="F12" s="245"/>
      <c r="G12" s="246"/>
      <c r="H12" s="241" t="s">
        <v>122</v>
      </c>
    </row>
    <row r="13" spans="1:9" ht="20.100000000000001" customHeight="1" x14ac:dyDescent="0.25">
      <c r="A13" s="245"/>
      <c r="B13" s="245"/>
      <c r="C13" s="245"/>
      <c r="D13" s="245"/>
      <c r="E13" s="245"/>
      <c r="F13" s="245"/>
      <c r="G13" s="246"/>
      <c r="H13" s="242"/>
    </row>
    <row r="14" spans="1:9" ht="20.100000000000001" customHeight="1" x14ac:dyDescent="0.25">
      <c r="A14" s="247"/>
      <c r="B14" s="247"/>
      <c r="C14" s="247"/>
      <c r="D14" s="247"/>
      <c r="E14" s="247"/>
      <c r="F14" s="247"/>
      <c r="G14" s="248"/>
      <c r="H14" s="242"/>
    </row>
    <row r="15" spans="1:9" ht="15.75" x14ac:dyDescent="0.25">
      <c r="A15" s="71"/>
      <c r="B15" s="72"/>
      <c r="C15" s="87"/>
      <c r="D15" s="85"/>
      <c r="E15" s="87"/>
      <c r="F15" s="89"/>
      <c r="G15" s="94"/>
      <c r="H15" s="242"/>
    </row>
    <row r="16" spans="1:9" x14ac:dyDescent="0.25">
      <c r="A16" s="194" t="s">
        <v>1057</v>
      </c>
      <c r="B16" s="193" t="s">
        <v>1058</v>
      </c>
      <c r="C16" s="125"/>
      <c r="D16" s="120"/>
      <c r="E16" s="197">
        <v>245</v>
      </c>
      <c r="F16" s="126">
        <v>0</v>
      </c>
      <c r="G16" s="128">
        <f t="shared" ref="G16:G48" si="0">((100-I16)*E16)*F16/100</f>
        <v>0</v>
      </c>
      <c r="H16" s="243">
        <f>SUM(G16:G48)</f>
        <v>0</v>
      </c>
      <c r="I16" s="74">
        <f>H11</f>
        <v>0</v>
      </c>
    </row>
    <row r="17" spans="1:9" x14ac:dyDescent="0.25">
      <c r="A17" s="194" t="s">
        <v>1059</v>
      </c>
      <c r="B17" s="193" t="s">
        <v>1060</v>
      </c>
      <c r="C17" s="125"/>
      <c r="D17" s="120"/>
      <c r="E17" s="197">
        <v>154</v>
      </c>
      <c r="F17" s="126">
        <v>0</v>
      </c>
      <c r="G17" s="128">
        <f t="shared" si="0"/>
        <v>0</v>
      </c>
      <c r="H17" s="244"/>
      <c r="I17" s="74">
        <f>H11</f>
        <v>0</v>
      </c>
    </row>
    <row r="18" spans="1:9" x14ac:dyDescent="0.25">
      <c r="A18" s="194" t="s">
        <v>1061</v>
      </c>
      <c r="B18" s="193" t="s">
        <v>1062</v>
      </c>
      <c r="C18" s="125"/>
      <c r="D18" s="120"/>
      <c r="E18" s="197">
        <v>161</v>
      </c>
      <c r="F18" s="126">
        <v>0</v>
      </c>
      <c r="G18" s="128">
        <f t="shared" si="0"/>
        <v>0</v>
      </c>
      <c r="I18" s="74">
        <f>H11</f>
        <v>0</v>
      </c>
    </row>
    <row r="19" spans="1:9" x14ac:dyDescent="0.25">
      <c r="A19" s="194"/>
      <c r="B19" s="193"/>
      <c r="C19" s="125"/>
      <c r="D19" s="120"/>
      <c r="E19" s="197"/>
      <c r="F19" s="126"/>
      <c r="G19" s="128"/>
    </row>
    <row r="20" spans="1:9" x14ac:dyDescent="0.25">
      <c r="A20" s="194" t="s">
        <v>1063</v>
      </c>
      <c r="B20" s="193" t="s">
        <v>1064</v>
      </c>
      <c r="C20" s="125"/>
      <c r="D20" s="120"/>
      <c r="E20" s="197">
        <v>126</v>
      </c>
      <c r="F20" s="126">
        <v>0</v>
      </c>
      <c r="G20" s="128">
        <f t="shared" si="0"/>
        <v>0</v>
      </c>
      <c r="I20" s="74">
        <f>H11</f>
        <v>0</v>
      </c>
    </row>
    <row r="21" spans="1:9" x14ac:dyDescent="0.25">
      <c r="A21" s="194" t="s">
        <v>1065</v>
      </c>
      <c r="B21" s="193" t="s">
        <v>1066</v>
      </c>
      <c r="C21" s="125"/>
      <c r="D21" s="120"/>
      <c r="E21" s="197">
        <v>147</v>
      </c>
      <c r="F21" s="126">
        <v>0</v>
      </c>
      <c r="G21" s="128">
        <f t="shared" si="0"/>
        <v>0</v>
      </c>
      <c r="I21" s="74">
        <f>H11</f>
        <v>0</v>
      </c>
    </row>
    <row r="22" spans="1:9" x14ac:dyDescent="0.25">
      <c r="A22" s="194" t="s">
        <v>1067</v>
      </c>
      <c r="B22" s="193" t="s">
        <v>1068</v>
      </c>
      <c r="C22" s="125"/>
      <c r="D22" s="120"/>
      <c r="E22" s="197">
        <v>161</v>
      </c>
      <c r="F22" s="126">
        <v>0</v>
      </c>
      <c r="G22" s="128">
        <f t="shared" si="0"/>
        <v>0</v>
      </c>
      <c r="I22" s="74">
        <f>H11</f>
        <v>0</v>
      </c>
    </row>
    <row r="23" spans="1:9" x14ac:dyDescent="0.25">
      <c r="A23" s="194" t="s">
        <v>1112</v>
      </c>
      <c r="B23" s="193" t="s">
        <v>1113</v>
      </c>
      <c r="C23" s="125"/>
      <c r="D23" s="120"/>
      <c r="E23" s="197">
        <v>161</v>
      </c>
      <c r="F23" s="126">
        <v>0</v>
      </c>
      <c r="G23" s="128">
        <f t="shared" ref="G23" si="1">((100-I23)*E23)*F23/100</f>
        <v>0</v>
      </c>
      <c r="I23" s="74">
        <f>H11</f>
        <v>0</v>
      </c>
    </row>
    <row r="24" spans="1:9" x14ac:dyDescent="0.25">
      <c r="A24" s="194"/>
      <c r="B24" s="193"/>
      <c r="C24" s="125"/>
      <c r="D24" s="120"/>
      <c r="E24" s="197"/>
      <c r="F24" s="126"/>
      <c r="G24" s="128"/>
    </row>
    <row r="25" spans="1:9" x14ac:dyDescent="0.25">
      <c r="A25" s="194" t="s">
        <v>1069</v>
      </c>
      <c r="B25" s="193" t="s">
        <v>1070</v>
      </c>
      <c r="C25" s="125"/>
      <c r="D25" s="120"/>
      <c r="E25" s="197">
        <v>196</v>
      </c>
      <c r="F25" s="126">
        <v>0</v>
      </c>
      <c r="G25" s="128">
        <f t="shared" si="0"/>
        <v>0</v>
      </c>
      <c r="I25" s="74">
        <f>H11</f>
        <v>0</v>
      </c>
    </row>
    <row r="26" spans="1:9" x14ac:dyDescent="0.25">
      <c r="A26" s="194" t="s">
        <v>1071</v>
      </c>
      <c r="B26" s="193" t="s">
        <v>1072</v>
      </c>
      <c r="C26" s="125"/>
      <c r="D26" s="120"/>
      <c r="E26" s="197">
        <v>189</v>
      </c>
      <c r="F26" s="126">
        <v>0</v>
      </c>
      <c r="G26" s="128">
        <f t="shared" si="0"/>
        <v>0</v>
      </c>
      <c r="I26" s="74">
        <f>H11</f>
        <v>0</v>
      </c>
    </row>
    <row r="27" spans="1:9" x14ac:dyDescent="0.25">
      <c r="A27" s="194" t="s">
        <v>1073</v>
      </c>
      <c r="B27" s="193" t="s">
        <v>1074</v>
      </c>
      <c r="C27" s="125"/>
      <c r="D27" s="120"/>
      <c r="E27" s="197">
        <v>490</v>
      </c>
      <c r="F27" s="126">
        <v>0</v>
      </c>
      <c r="G27" s="128">
        <f t="shared" si="0"/>
        <v>0</v>
      </c>
      <c r="I27" s="74">
        <f>H11</f>
        <v>0</v>
      </c>
    </row>
    <row r="28" spans="1:9" x14ac:dyDescent="0.25">
      <c r="A28" s="194" t="s">
        <v>1075</v>
      </c>
      <c r="B28" s="193" t="s">
        <v>1076</v>
      </c>
      <c r="C28" s="125"/>
      <c r="D28" s="120"/>
      <c r="E28" s="197">
        <v>1155</v>
      </c>
      <c r="F28" s="126">
        <v>0</v>
      </c>
      <c r="G28" s="128">
        <f t="shared" si="0"/>
        <v>0</v>
      </c>
      <c r="I28" s="74">
        <f>H11</f>
        <v>0</v>
      </c>
    </row>
    <row r="29" spans="1:9" x14ac:dyDescent="0.25">
      <c r="A29" s="194"/>
      <c r="B29" s="193"/>
      <c r="C29" s="125"/>
      <c r="D29" s="120"/>
      <c r="E29" s="197"/>
      <c r="F29" s="126"/>
      <c r="G29" s="128"/>
    </row>
    <row r="30" spans="1:9" x14ac:dyDescent="0.25">
      <c r="A30" s="194" t="s">
        <v>1077</v>
      </c>
      <c r="B30" s="193" t="s">
        <v>1078</v>
      </c>
      <c r="C30" s="125"/>
      <c r="D30" s="120"/>
      <c r="E30" s="197">
        <v>147</v>
      </c>
      <c r="F30" s="126">
        <v>0</v>
      </c>
      <c r="G30" s="128">
        <f t="shared" si="0"/>
        <v>0</v>
      </c>
      <c r="I30" s="74">
        <f>H11</f>
        <v>0</v>
      </c>
    </row>
    <row r="31" spans="1:9" x14ac:dyDescent="0.25">
      <c r="A31" s="194"/>
      <c r="B31" s="193"/>
      <c r="C31" s="125"/>
      <c r="D31" s="120"/>
      <c r="E31" s="197"/>
      <c r="F31" s="126"/>
      <c r="G31" s="128"/>
    </row>
    <row r="32" spans="1:9" x14ac:dyDescent="0.25">
      <c r="A32" s="194" t="s">
        <v>1079</v>
      </c>
      <c r="B32" s="193" t="s">
        <v>1080</v>
      </c>
      <c r="C32" s="125"/>
      <c r="D32" s="120"/>
      <c r="E32" s="197">
        <v>189</v>
      </c>
      <c r="F32" s="126">
        <v>0</v>
      </c>
      <c r="G32" s="128">
        <f t="shared" si="0"/>
        <v>0</v>
      </c>
      <c r="I32" s="74">
        <f>H11</f>
        <v>0</v>
      </c>
    </row>
    <row r="33" spans="1:9" x14ac:dyDescent="0.25">
      <c r="A33" s="194" t="s">
        <v>1081</v>
      </c>
      <c r="B33" s="193" t="s">
        <v>1096</v>
      </c>
      <c r="C33" s="125"/>
      <c r="D33" s="120"/>
      <c r="E33" s="197">
        <v>196</v>
      </c>
      <c r="F33" s="126">
        <v>0</v>
      </c>
      <c r="G33" s="128">
        <f t="shared" si="0"/>
        <v>0</v>
      </c>
      <c r="I33" s="74">
        <f>H11</f>
        <v>0</v>
      </c>
    </row>
    <row r="34" spans="1:9" x14ac:dyDescent="0.25">
      <c r="A34" s="194"/>
      <c r="B34" s="193"/>
      <c r="C34" s="125"/>
      <c r="D34" s="120"/>
      <c r="E34" s="197"/>
      <c r="F34" s="126"/>
      <c r="G34" s="128"/>
    </row>
    <row r="35" spans="1:9" x14ac:dyDescent="0.25">
      <c r="A35" s="195" t="s">
        <v>1082</v>
      </c>
      <c r="B35" s="137" t="s">
        <v>1083</v>
      </c>
      <c r="C35" s="125"/>
      <c r="D35" s="120"/>
      <c r="E35" s="205">
        <v>70</v>
      </c>
      <c r="F35" s="126">
        <v>0</v>
      </c>
      <c r="G35" s="128">
        <f t="shared" si="0"/>
        <v>0</v>
      </c>
      <c r="I35" s="74">
        <f>H11</f>
        <v>0</v>
      </c>
    </row>
    <row r="36" spans="1:9" x14ac:dyDescent="0.25">
      <c r="A36" s="195"/>
      <c r="B36" s="137"/>
      <c r="C36" s="125"/>
      <c r="D36" s="120"/>
      <c r="E36" s="205"/>
      <c r="F36" s="126"/>
      <c r="G36" s="128"/>
    </row>
    <row r="37" spans="1:9" x14ac:dyDescent="0.25">
      <c r="A37" s="194" t="s">
        <v>1111</v>
      </c>
      <c r="B37" s="193" t="s">
        <v>1110</v>
      </c>
      <c r="C37" s="125"/>
      <c r="D37" s="120"/>
      <c r="E37" s="205">
        <v>1120</v>
      </c>
      <c r="F37" s="126">
        <v>0</v>
      </c>
      <c r="G37" s="128">
        <f t="shared" ref="G37" si="2">((100-I37)*E37)*F37/100</f>
        <v>0</v>
      </c>
      <c r="I37" s="74">
        <f>H11</f>
        <v>0</v>
      </c>
    </row>
    <row r="38" spans="1:9" x14ac:dyDescent="0.25">
      <c r="A38" s="194"/>
      <c r="B38" s="193"/>
      <c r="C38" s="125"/>
      <c r="D38" s="120"/>
      <c r="E38" s="197"/>
      <c r="F38" s="126"/>
      <c r="G38" s="128"/>
    </row>
    <row r="39" spans="1:9" x14ac:dyDescent="0.25">
      <c r="A39" s="194" t="s">
        <v>1084</v>
      </c>
      <c r="B39" s="193" t="s">
        <v>1097</v>
      </c>
      <c r="C39" s="125"/>
      <c r="D39" s="120"/>
      <c r="E39" s="197">
        <v>1086</v>
      </c>
      <c r="F39" s="126">
        <v>0</v>
      </c>
      <c r="G39" s="128">
        <f t="shared" si="0"/>
        <v>0</v>
      </c>
      <c r="I39" s="74">
        <f>H11</f>
        <v>0</v>
      </c>
    </row>
    <row r="40" spans="1:9" x14ac:dyDescent="0.25">
      <c r="A40" s="193" t="s">
        <v>1085</v>
      </c>
      <c r="B40" s="193" t="s">
        <v>1098</v>
      </c>
      <c r="C40" s="125"/>
      <c r="D40" s="120"/>
      <c r="E40" s="197">
        <v>1075</v>
      </c>
      <c r="F40" s="126">
        <v>0</v>
      </c>
      <c r="G40" s="128">
        <f t="shared" si="0"/>
        <v>0</v>
      </c>
      <c r="I40" s="74">
        <f>H11</f>
        <v>0</v>
      </c>
    </row>
    <row r="41" spans="1:9" x14ac:dyDescent="0.25">
      <c r="A41" s="193"/>
      <c r="B41" s="193"/>
      <c r="C41" s="125"/>
      <c r="D41" s="120"/>
      <c r="E41" s="197"/>
      <c r="F41" s="126"/>
      <c r="G41" s="128"/>
    </row>
    <row r="42" spans="1:9" s="75" customFormat="1" x14ac:dyDescent="0.25">
      <c r="A42" s="193" t="s">
        <v>1086</v>
      </c>
      <c r="B42" s="193" t="s">
        <v>1087</v>
      </c>
      <c r="C42" s="125"/>
      <c r="D42" s="134"/>
      <c r="E42" s="197">
        <v>525</v>
      </c>
      <c r="F42" s="126">
        <v>0</v>
      </c>
      <c r="G42" s="128">
        <f t="shared" si="0"/>
        <v>0</v>
      </c>
      <c r="H42" s="80"/>
      <c r="I42" s="74">
        <f>H11</f>
        <v>0</v>
      </c>
    </row>
    <row r="43" spans="1:9" s="75" customFormat="1" x14ac:dyDescent="0.25">
      <c r="A43" s="193"/>
      <c r="B43" s="193"/>
      <c r="C43" s="125"/>
      <c r="D43" s="134"/>
      <c r="E43" s="197"/>
      <c r="F43" s="126"/>
      <c r="G43" s="128"/>
      <c r="H43" s="80"/>
      <c r="I43" s="74"/>
    </row>
    <row r="44" spans="1:9" s="75" customFormat="1" x14ac:dyDescent="0.25">
      <c r="A44" s="191" t="s">
        <v>1088</v>
      </c>
      <c r="B44" s="191" t="s">
        <v>1089</v>
      </c>
      <c r="C44" s="125"/>
      <c r="D44" s="134"/>
      <c r="E44" s="197">
        <v>840</v>
      </c>
      <c r="F44" s="126">
        <v>0</v>
      </c>
      <c r="G44" s="128">
        <f t="shared" si="0"/>
        <v>0</v>
      </c>
      <c r="H44" s="80"/>
      <c r="I44" s="74">
        <f>H11</f>
        <v>0</v>
      </c>
    </row>
    <row r="45" spans="1:9" s="75" customFormat="1" x14ac:dyDescent="0.25">
      <c r="A45" s="191" t="s">
        <v>1090</v>
      </c>
      <c r="B45" s="191" t="s">
        <v>1091</v>
      </c>
      <c r="C45" s="125"/>
      <c r="D45" s="134"/>
      <c r="E45" s="197">
        <v>875</v>
      </c>
      <c r="F45" s="126">
        <v>0</v>
      </c>
      <c r="G45" s="128">
        <f t="shared" si="0"/>
        <v>0</v>
      </c>
      <c r="H45" s="80"/>
      <c r="I45" s="74">
        <f>H11</f>
        <v>0</v>
      </c>
    </row>
    <row r="46" spans="1:9" s="75" customFormat="1" x14ac:dyDescent="0.25">
      <c r="A46" s="191"/>
      <c r="B46" s="191"/>
      <c r="C46" s="125"/>
      <c r="D46" s="134"/>
      <c r="E46" s="197"/>
      <c r="F46" s="126"/>
      <c r="G46" s="128"/>
      <c r="H46" s="80"/>
      <c r="I46" s="74"/>
    </row>
    <row r="47" spans="1:9" s="75" customFormat="1" x14ac:dyDescent="0.25">
      <c r="A47" s="191" t="s">
        <v>1092</v>
      </c>
      <c r="B47" s="191" t="s">
        <v>1093</v>
      </c>
      <c r="C47" s="125"/>
      <c r="D47" s="134"/>
      <c r="E47" s="197">
        <v>980</v>
      </c>
      <c r="F47" s="126">
        <v>0</v>
      </c>
      <c r="G47" s="128">
        <f t="shared" si="0"/>
        <v>0</v>
      </c>
      <c r="H47" s="80"/>
      <c r="I47" s="74">
        <f>H11</f>
        <v>0</v>
      </c>
    </row>
    <row r="48" spans="1:9" s="75" customFormat="1" x14ac:dyDescent="0.25">
      <c r="A48" s="191" t="s">
        <v>1094</v>
      </c>
      <c r="B48" s="191" t="s">
        <v>1095</v>
      </c>
      <c r="C48" s="125"/>
      <c r="D48" s="134"/>
      <c r="E48" s="197">
        <v>1120</v>
      </c>
      <c r="F48" s="126">
        <v>0</v>
      </c>
      <c r="G48" s="128">
        <f t="shared" si="0"/>
        <v>0</v>
      </c>
      <c r="H48" s="80"/>
      <c r="I48" s="74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Abrosimov-MGV</cp:lastModifiedBy>
  <cp:lastPrinted>2016-09-02T05:49:25Z</cp:lastPrinted>
  <dcterms:created xsi:type="dcterms:W3CDTF">2016-05-19T09:52:56Z</dcterms:created>
  <dcterms:modified xsi:type="dcterms:W3CDTF">2017-11-07T05:56:58Z</dcterms:modified>
</cp:coreProperties>
</file>